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Z:\AGRONET\A 77.06 NOVI NATJEČAJI NOVO PROGRAMSKO RAZDOBLJE\1. NATJEČAJ INTV 1\ZA OBJAVU\OBRASCI\"/>
    </mc:Choice>
  </mc:AlternateContent>
  <xr:revisionPtr revIDLastSave="0" documentId="13_ncr:1_{0A64C2CE-29F2-4204-8C05-71C4EF4F4CAF}" xr6:coauthVersionLast="47" xr6:coauthVersionMax="47" xr10:uidLastSave="{00000000-0000-0000-0000-000000000000}"/>
  <bookViews>
    <workbookView xWindow="-108" yWindow="-108" windowWidth="23256" windowHeight="12456" tabRatio="872" xr2:uid="{00000000-000D-0000-FFFF-FFFF00000000}"/>
  </bookViews>
  <sheets>
    <sheet name=" PLAN PROJEKTNIH AKTIVNOSTI" sheetId="1" r:id="rId1"/>
    <sheet name="UPUTA_ISPUNJAVANJE" sheetId="20" r:id="rId2"/>
    <sheet name="UPUTE" sheetId="17" state="hidden" r:id="rId3"/>
    <sheet name="LPT" sheetId="18" state="hidden" r:id="rId4"/>
  </sheets>
  <externalReferences>
    <externalReference r:id="rId5"/>
  </externalReferences>
  <definedNames>
    <definedName name="_Hlk167262141" localSheetId="0">' PLAN PROJEKTNIH AKTIVNOSTI'!#REF!</definedName>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PROJEKTNIH AKTIVNOSTI'!$A$4:$E$68</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 r="E53" i="1" l="1"/>
  <c r="E31" i="1" l="1"/>
  <c r="E54" i="1" l="1"/>
  <c r="E46" i="1"/>
  <c r="E41" i="1"/>
  <c r="E36" i="1"/>
  <c r="E55" i="1" l="1"/>
  <c r="E56" i="1" l="1"/>
  <c r="E57" i="1" l="1"/>
  <c r="E58" i="1" s="1"/>
  <c r="E63" i="1" s="1"/>
  <c r="E66" i="1" s="1"/>
  <c r="E67" i="1" l="1"/>
</calcChain>
</file>

<file path=xl/sharedStrings.xml><?xml version="1.0" encoding="utf-8"?>
<sst xmlns="http://schemas.openxmlformats.org/spreadsheetml/2006/main" count="445" uniqueCount="434">
  <si>
    <t>A</t>
  </si>
  <si>
    <t>B</t>
  </si>
  <si>
    <t>C</t>
  </si>
  <si>
    <t>E</t>
  </si>
  <si>
    <t>F</t>
  </si>
  <si>
    <t>G</t>
  </si>
  <si>
    <t>J</t>
  </si>
  <si>
    <t>N</t>
  </si>
  <si>
    <t>O</t>
  </si>
  <si>
    <t>P</t>
  </si>
  <si>
    <t>R</t>
  </si>
  <si>
    <t>RED</t>
  </si>
  <si>
    <t>Opremanje</t>
  </si>
  <si>
    <t>Kod troška</t>
  </si>
  <si>
    <t xml:space="preserve">NAPOMENA: </t>
  </si>
  <si>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</si>
  <si>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LEGENDA:</t>
  </si>
  <si>
    <t>* bijela polja su namijenjena popunjavanju</t>
  </si>
  <si>
    <t>* polja obojana drugim bojama su zaključana i nisu namjenjena popunjavanju</t>
  </si>
  <si>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</si>
  <si>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</si>
  <si>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</si>
  <si>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</si>
  <si>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</si>
  <si>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</si>
  <si>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</si>
  <si>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</si>
  <si>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</si>
  <si>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</si>
  <si>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</si>
  <si>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</si>
  <si>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</si>
  <si>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 xml:space="preserve">Opremanje </t>
  </si>
  <si>
    <t>Faza I - Odabrani LAG</t>
  </si>
  <si>
    <t>Faza II - Agencija za plaćanja</t>
  </si>
  <si>
    <t>Faza III - Agencija za plaćanja</t>
  </si>
  <si>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</si>
  <si>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</si>
  <si>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</si>
  <si>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</si>
  <si>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</si>
  <si>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</si>
  <si>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</si>
  <si>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</si>
  <si>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</si>
  <si>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</si>
  <si>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</si>
  <si>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</si>
  <si>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</si>
  <si>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</si>
  <si>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</si>
  <si>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</si>
  <si>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</si>
  <si>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</si>
  <si>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</si>
  <si>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</si>
  <si>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</si>
  <si>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</si>
  <si>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</si>
  <si>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</si>
  <si>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</si>
  <si>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</si>
  <si>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</si>
  <si>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</si>
  <si>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</si>
  <si>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</si>
  <si>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</si>
  <si>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</si>
  <si>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</si>
  <si>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</si>
  <si>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</si>
  <si>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</si>
  <si>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</si>
  <si>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</si>
  <si>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</si>
  <si>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</si>
  <si>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</si>
  <si>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</si>
  <si>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</si>
  <si>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</si>
  <si>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</si>
  <si>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</si>
  <si>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</si>
  <si>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</si>
  <si>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</si>
  <si>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</si>
  <si>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</si>
  <si>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</si>
  <si>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</si>
  <si>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</si>
  <si>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</si>
  <si>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</si>
  <si>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</si>
  <si>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</si>
  <si>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</si>
  <si>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</si>
  <si>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</si>
  <si>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</si>
  <si>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</si>
  <si>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</si>
  <si>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</si>
  <si>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</si>
  <si>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</si>
  <si>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</si>
  <si>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</si>
  <si>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</si>
  <si>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</si>
  <si>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</si>
  <si>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</si>
  <si>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</si>
  <si>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</si>
  <si>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</si>
  <si>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</si>
  <si>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</si>
  <si>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</si>
  <si>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</si>
  <si>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</si>
  <si>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</si>
  <si>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</si>
  <si>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</si>
  <si>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</si>
  <si>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</si>
  <si>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</si>
  <si>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</si>
  <si>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</si>
  <si>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</si>
  <si>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</si>
  <si>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</si>
  <si>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</si>
  <si>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</si>
  <si>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</si>
  <si>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</si>
  <si>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</si>
  <si>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</si>
  <si>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</si>
  <si>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</si>
  <si>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</si>
  <si>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</si>
  <si>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</si>
  <si>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</si>
  <si>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</si>
  <si>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</si>
  <si>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</si>
  <si>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</si>
  <si>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</si>
  <si>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</si>
  <si>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</si>
  <si>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</si>
  <si>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</si>
  <si>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</si>
  <si>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</si>
  <si>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</si>
  <si>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</si>
  <si>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</si>
  <si>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</si>
  <si>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</si>
  <si>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</si>
  <si>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</si>
  <si>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</si>
  <si>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</si>
  <si>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</si>
  <si>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</si>
  <si>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</si>
  <si>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</si>
  <si>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</si>
  <si>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</si>
  <si>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</si>
  <si>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</si>
  <si>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</si>
  <si>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</si>
  <si>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</si>
  <si>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</si>
  <si>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</si>
  <si>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</si>
  <si>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</si>
  <si>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</si>
  <si>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</si>
  <si>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</si>
  <si>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</si>
  <si>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</si>
  <si>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</si>
  <si>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</si>
  <si>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</si>
  <si>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</si>
  <si>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</si>
  <si>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</si>
  <si>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</si>
  <si>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</si>
  <si>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</si>
  <si>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</si>
  <si>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</si>
  <si>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</si>
  <si>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</si>
  <si>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</si>
  <si>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</si>
  <si>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</si>
  <si>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</si>
  <si>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</si>
  <si>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</si>
  <si>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</si>
  <si>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</si>
  <si>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</si>
  <si>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</si>
  <si>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</si>
  <si>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</si>
  <si>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</si>
  <si>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</si>
  <si>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</si>
  <si>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</si>
  <si>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</si>
  <si>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</si>
  <si>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</si>
  <si>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</si>
  <si>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</si>
  <si>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</si>
  <si>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</si>
  <si>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</si>
  <si>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</si>
  <si>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</si>
  <si>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</si>
  <si>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</si>
  <si>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</si>
  <si>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</si>
  <si>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</si>
  <si>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</si>
  <si>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</si>
  <si>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</si>
  <si>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</si>
  <si>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</si>
  <si>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</si>
  <si>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</si>
  <si>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</si>
  <si>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</si>
  <si>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</si>
  <si>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</si>
  <si>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</si>
  <si>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</si>
  <si>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</si>
  <si>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</si>
  <si>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</si>
  <si>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</si>
  <si>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</si>
  <si>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</si>
  <si>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</si>
  <si>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</si>
  <si>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</si>
  <si>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</si>
  <si>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</si>
  <si>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</si>
  <si>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</si>
  <si>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</si>
  <si>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</si>
  <si>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</si>
  <si>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</si>
  <si>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</si>
  <si>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</si>
  <si>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</si>
  <si>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</si>
  <si>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</si>
  <si>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</si>
  <si>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</si>
  <si>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</si>
  <si>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</si>
  <si>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</si>
  <si>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</si>
  <si>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</si>
  <si>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</si>
  <si>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</si>
  <si>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</si>
  <si>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</si>
  <si>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</si>
  <si>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</si>
  <si>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</si>
  <si>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</si>
  <si>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</si>
  <si>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</si>
  <si>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</si>
  <si>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</si>
  <si>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</si>
  <si>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</si>
  <si>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</si>
  <si>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</si>
  <si>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</si>
  <si>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</si>
  <si>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</si>
  <si>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</si>
  <si>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</si>
  <si>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</si>
  <si>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</si>
  <si>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</si>
  <si>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</si>
  <si>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</si>
  <si>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</si>
  <si>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</si>
  <si>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</si>
  <si>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</si>
  <si>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</si>
  <si>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</si>
  <si>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</si>
  <si>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</si>
  <si>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</si>
  <si>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</si>
  <si>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</si>
  <si>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</si>
  <si>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</si>
  <si>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</si>
  <si>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</si>
  <si>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</si>
  <si>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</si>
  <si>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</si>
  <si>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</si>
  <si>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</si>
  <si>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</si>
  <si>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</si>
  <si>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</si>
  <si>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</si>
  <si>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</si>
  <si>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</si>
  <si>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</si>
  <si>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</si>
  <si>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</si>
  <si>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</si>
  <si>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</si>
  <si>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</si>
  <si>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</si>
  <si>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</si>
  <si>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</si>
  <si>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</si>
  <si>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</si>
  <si>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</si>
  <si>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</si>
  <si>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</si>
  <si>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</si>
  <si>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</si>
  <si>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</si>
  <si>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</si>
  <si>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</si>
  <si>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</si>
  <si>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</si>
  <si>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</si>
  <si>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</si>
  <si>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</si>
  <si>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</si>
  <si>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</si>
  <si>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</si>
  <si>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</si>
  <si>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</si>
  <si>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</si>
  <si>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</si>
  <si>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</si>
  <si>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</si>
  <si>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</si>
  <si>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</si>
  <si>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</si>
  <si>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</si>
  <si>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</si>
  <si>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</si>
  <si>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</si>
  <si>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</si>
  <si>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</si>
  <si>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</si>
  <si>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</si>
  <si>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</si>
  <si>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</si>
  <si>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</si>
  <si>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</si>
  <si>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</si>
  <si>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</si>
  <si>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</si>
  <si>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</si>
  <si>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</si>
  <si>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</si>
  <si>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</si>
  <si>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</si>
  <si>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</si>
  <si>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</si>
  <si>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</si>
  <si>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 prilagodba novouvedenim standardima u skladu s člankom 17. Uredbe (EU) br. 1305/2013</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</si>
  <si>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</si>
  <si>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</si>
  <si>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jednostavna nabava</t>
  </si>
  <si>
    <t>H</t>
  </si>
  <si>
    <t>Navedite šifru prihvatljive aktivnosti iz LAG Natječaja:</t>
  </si>
  <si>
    <t>D</t>
  </si>
  <si>
    <t>I</t>
  </si>
  <si>
    <t>K</t>
  </si>
  <si>
    <t>L</t>
  </si>
  <si>
    <t>M</t>
  </si>
  <si>
    <t>S</t>
  </si>
  <si>
    <t>T</t>
  </si>
  <si>
    <t>U</t>
  </si>
  <si>
    <r>
      <t xml:space="preserve">Naziv nositelja projektne 
aktivnosti: 
</t>
    </r>
    <r>
      <rPr>
        <sz val="11"/>
        <rFont val="Calibri"/>
        <family val="2"/>
        <charset val="238"/>
      </rPr>
      <t xml:space="preserve">(upisivati samo u slučaju partnerskih projekata): </t>
    </r>
  </si>
  <si>
    <r>
      <t xml:space="preserve">UKUPAN IZNOS PRIHVATLJIVIH AKTIVNOSTI BEZ OPĆIH TROŠKOVA                                                                                                                                                                                                                                                                              
</t>
    </r>
    <r>
      <rPr>
        <b/>
        <i/>
        <sz val="11"/>
        <rFont val="Calibri"/>
        <family val="2"/>
        <charset val="238"/>
        <scheme val="minor"/>
      </rPr>
      <t>Pojašnjenje:</t>
    </r>
    <r>
      <rPr>
        <i/>
        <sz val="11"/>
        <rFont val="Calibri"/>
        <family val="2"/>
        <charset val="238"/>
        <scheme val="minor"/>
      </rPr>
      <t xml:space="preserve"> Red A  +  (manji od redova  F  ili  B) </t>
    </r>
  </si>
  <si>
    <r>
      <t xml:space="preserve">PRIHVATLJIVI IZNOS SAVJETODAVNIH (KONZULTANTSKIH) TROŠKOVA 
</t>
    </r>
    <r>
      <rPr>
        <b/>
        <i/>
        <sz val="11"/>
        <rFont val="Calibri"/>
        <family val="2"/>
        <charset val="238"/>
        <scheme val="minor"/>
      </rPr>
      <t xml:space="preserve">Pojašnjenje: </t>
    </r>
    <r>
      <rPr>
        <i/>
        <sz val="11"/>
        <rFont val="Calibri"/>
        <family val="2"/>
        <charset val="238"/>
        <scheme val="minor"/>
      </rPr>
      <t xml:space="preserve">Red C, ali ne veći od 2% iznosa iz reda G ili od 5.000 EUR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</si>
  <si>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t>
    </r>
    <r>
      <rPr>
        <i/>
        <sz val="11"/>
        <color theme="1"/>
        <rFont val="Calibri"/>
        <family val="2"/>
        <charset val="238"/>
        <scheme val="minor"/>
      </rPr>
      <t>Zbroj iznosa iz redova H i I, ali ne može biti veći od 10.000 EUR</t>
    </r>
  </si>
  <si>
    <r>
      <t xml:space="preserve">UKUPAN IZNOS PRIHVATLJIVIH AKTIVNOSTI
</t>
    </r>
    <r>
      <rPr>
        <b/>
        <i/>
        <sz val="11"/>
        <color theme="1"/>
        <rFont val="Calibri"/>
        <family val="2"/>
        <charset val="238"/>
        <scheme val="minor"/>
      </rPr>
      <t xml:space="preserve">Pojašnjenje: </t>
    </r>
    <r>
      <rPr>
        <i/>
        <sz val="11"/>
        <color theme="1"/>
        <rFont val="Calibri"/>
        <family val="2"/>
        <scheme val="minor"/>
      </rPr>
      <t>Zbrojiti iznose iz redova G i J</t>
    </r>
  </si>
  <si>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80%</t>
    </r>
  </si>
  <si>
    <r>
      <rPr>
        <b/>
        <sz val="11"/>
        <color rgb="FFFF0000"/>
        <rFont val="Calibri"/>
        <family val="2"/>
        <charset val="238"/>
        <scheme val="minor"/>
      </rPr>
      <t xml:space="preserve">NAPOMENA: 
1. Svi novčani iznosi se iskazuju u EUR. </t>
    </r>
    <r>
      <rPr>
        <sz val="11"/>
        <color rgb="FFFF0000"/>
        <rFont val="Calibri"/>
        <family val="2"/>
        <charset val="238"/>
        <scheme val="minor"/>
      </rPr>
      <t xml:space="preserve">
</t>
    </r>
    <r>
      <rPr>
        <b/>
        <sz val="11"/>
        <color rgb="FFFF0000"/>
        <rFont val="Calibri"/>
        <family val="2"/>
        <charset val="238"/>
        <scheme val="minor"/>
      </rPr>
      <t xml:space="preserve">2. Ako su iznosi izraženi u stranoj valuti (ako nisu izraženi u EUR), potrebno je preračunati te iznose iz strane valute u EUR po tečaju koji je Europska središnja banka odredila prije 1. siječnja godine u kojoj se podnosi zahtjev. </t>
    </r>
  </si>
  <si>
    <t xml:space="preserve">Stupac 1. </t>
  </si>
  <si>
    <t xml:space="preserve">Stupac 2. </t>
  </si>
  <si>
    <t>Navedite šifru prihvatljive aktivnosti 
iz LAG Natječaja:</t>
  </si>
  <si>
    <t xml:space="preserve">Projektna aktivnost se mora odnositi na prihvatljivu aktivnost iz LAG Natječaja, navedite koja je šifra prihvatljive aktivnosti. </t>
  </si>
  <si>
    <t xml:space="preserve">Naziv projektne aktivnosti, uključujući kratki opis najbitnijih tehničkih ili drugih karakteristika projektne aktivnosti: </t>
  </si>
  <si>
    <t xml:space="preserve">Stupac 3. </t>
  </si>
  <si>
    <t xml:space="preserve">Stupac 4. </t>
  </si>
  <si>
    <t>TABLICA "PLAN I REALIZACIJA PROJEKTNIH AKTIVNOSTI"</t>
  </si>
  <si>
    <t>dodajte redove</t>
  </si>
  <si>
    <t>FAZA 1 - POSTUPAK  ODABIRA PROJEKTA</t>
  </si>
  <si>
    <t xml:space="preserve">OBRAZAC 2. </t>
  </si>
  <si>
    <t>Procijenjeni iznos projektne
 aktivnosti</t>
  </si>
  <si>
    <t xml:space="preserve">UPUTA ZA POPUNJAVANJE TABLICE PLAN PROJEKTNIH AKTIVNOSTI </t>
  </si>
  <si>
    <r>
      <t xml:space="preserve">Procijenjeni iznos projektne
 aktivnosti
</t>
    </r>
    <r>
      <rPr>
        <i/>
        <sz val="11"/>
        <rFont val="Calibri"/>
        <family val="2"/>
        <charset val="238"/>
      </rPr>
      <t>(pročitati uputu)</t>
    </r>
  </si>
  <si>
    <r>
      <t xml:space="preserve">  IZNOS POTPORE ZA DODJELU
</t>
    </r>
    <r>
      <rPr>
        <b/>
        <i/>
        <sz val="11"/>
        <rFont val="Calibri"/>
        <family val="2"/>
        <charset val="238"/>
        <scheme val="minor"/>
      </rPr>
      <t xml:space="preserve">  Pojašnjenje: </t>
    </r>
    <r>
      <rPr>
        <i/>
        <sz val="11"/>
        <rFont val="Calibri"/>
        <family val="2"/>
        <charset val="238"/>
        <scheme val="minor"/>
      </rPr>
      <t xml:space="preserve">
  Iznos potpore za dodjelu  = (Red K * Red M)   -   Red L, ali 
 - ne veći odi od iznosa iz reda N, i
 - ne manji od iznosa iz reda O
</t>
    </r>
    <r>
      <rPr>
        <b/>
        <sz val="11"/>
        <color theme="1"/>
        <rFont val="Calibri"/>
        <family val="2"/>
        <charset val="238"/>
        <scheme val="minor"/>
      </rPr>
      <t xml:space="preserve">
 U slučaju da je iznos potpore iz svih javnih izvora veći od 200.000 EUR, tada projekt nije prihvatljiv za sufinanciranje. </t>
    </r>
  </si>
  <si>
    <r>
      <t xml:space="preserve">IZNOS POTPORE IZ PROPRAČUNA REPUBLIKE HRVATSKE
</t>
    </r>
    <r>
      <rPr>
        <b/>
        <i/>
        <sz val="11"/>
        <color theme="1"/>
        <rFont val="Calibri"/>
        <family val="2"/>
        <charset val="238"/>
        <scheme val="minor"/>
      </rPr>
      <t xml:space="preserve">Pojašnjenje: </t>
    </r>
    <r>
      <rPr>
        <i/>
        <sz val="11"/>
        <color theme="1"/>
        <rFont val="Calibri"/>
        <family val="2"/>
        <scheme val="minor"/>
      </rPr>
      <t>Iznos potpore - Red T</t>
    </r>
  </si>
  <si>
    <t>NE</t>
  </si>
  <si>
    <t xml:space="preserve">DA </t>
  </si>
  <si>
    <t>Kupnja zemljišta i objekata radi realizacije projekta, do 10% vrijednosti ukupno prihvatljivih troškova projekta (bez općih troškova), ali ne prije 1. siječnja 2023. godine</t>
  </si>
  <si>
    <t>Troškovi savjetodavnih (konzultantskih) usluga u svrhu pripreme dokumentacije za prijavu na LAG natječaj</t>
  </si>
  <si>
    <t>Troškovi projektno – tehničke dokumentacije, geodetskih usluga, elaborata i certifikata, trošak projektantskog i stručnog nadzora, troškovi vođenja/upravljanja projektom te troškovi provedbe projekta, uključujući pripremu i provedbu postupaka nabave</t>
  </si>
  <si>
    <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i/>
        <sz val="11"/>
        <rFont val="Calibri"/>
        <family val="2"/>
        <charset val="238"/>
        <scheme val="minor"/>
      </rPr>
      <t>Pojašnjenje:</t>
    </r>
    <r>
      <rPr>
        <i/>
        <sz val="11"/>
        <rFont val="Calibri"/>
        <family val="2"/>
        <charset val="238"/>
        <scheme val="minor"/>
      </rPr>
      <t xml:space="preserve"> Red D, ali ne veći od</t>
    </r>
    <r>
      <rPr>
        <sz val="11"/>
        <rFont val="Calibri"/>
        <family val="2"/>
        <charset val="238"/>
      </rPr>
      <t xml:space="preserve"> </t>
    </r>
    <r>
      <rPr>
        <i/>
        <sz val="11"/>
        <rFont val="Calibri"/>
        <family val="2"/>
        <charset val="238"/>
      </rPr>
      <t>(</t>
    </r>
    <r>
      <rPr>
        <i/>
        <sz val="11"/>
        <rFont val="Calibri"/>
        <family val="2"/>
        <charset val="238"/>
        <scheme val="minor"/>
      </rPr>
      <t>(Red G*10%)  -  Red H)</t>
    </r>
    <r>
      <rPr>
        <b/>
        <i/>
        <sz val="11"/>
        <rFont val="Calibri"/>
        <family val="2"/>
        <charset val="238"/>
        <scheme val="minor"/>
      </rPr>
      <t xml:space="preserve">        </t>
    </r>
    <r>
      <rPr>
        <b/>
        <sz val="11"/>
        <rFont val="Calibri"/>
        <family val="2"/>
        <charset val="238"/>
        <scheme val="minor"/>
      </rPr>
      <t xml:space="preserve">                                         </t>
    </r>
  </si>
  <si>
    <r>
      <t xml:space="preserve">IZNOS PRIMLJENE JAVNE POTPORE ZA ISTE TROŠKOVE IZ DRUGIH JAVNIH IZVORA REPUBLIKE HRVATSKE
</t>
    </r>
    <r>
      <rPr>
        <b/>
        <i/>
        <sz val="11"/>
        <color theme="1"/>
        <rFont val="Calibri"/>
        <family val="2"/>
        <charset val="238"/>
        <scheme val="minor"/>
      </rPr>
      <t>Pojašnjenje:</t>
    </r>
    <r>
      <rPr>
        <i/>
        <sz val="11"/>
        <color theme="1"/>
        <rFont val="Calibri"/>
        <family val="2"/>
        <scheme val="minor"/>
      </rPr>
      <t xml:space="preserve"> 
Ako je neki od prihvatljivih troškova djelomično sufinanciran iz javnih izvora Republike Hrvatske, to jest od strane središnjeg tijela državne uprave, jedinice lokalne i područne (regionalne) samouprave ili druge pravne osobe koja dodjeljuje državne potpore, na način da iznos javne potpore iz svih javnih izvora u odnosu na ukupan iznos prihvatljivih troškova prelazi intenzitet javne potpore ili najviši iznos javne potpore iz glave III. Uredbe (EU) br. 2021/2115 i Pravilnika, iznos potpore za dodjelu/isplatu se umanjuje na način da iznos javne potpore iz svih javnih izvora ne prelazi intenzitet javne potpore niti najviši iznos javne potpore. Projekti koji su sufinancirani sredsvima Europske unije nisu prihvatljivi za sufinanciranje. </t>
    </r>
  </si>
  <si>
    <t>Navedite nositelja projektne aktivnosti
(u slučaju partnerskih projekata):</t>
  </si>
  <si>
    <r>
      <t xml:space="preserve">NAJVIŠI IZNOS TROŠKOVA KUPNJE ZEMLJIŠTA I  OBJEKATA (do 10% od ukupnog iznosa prihvatljivih troškova bez općih troškova)
Pojašnjenje:  </t>
    </r>
    <r>
      <rPr>
        <i/>
        <sz val="11"/>
        <rFont val="Calibri"/>
        <family val="2"/>
        <charset val="238"/>
        <scheme val="minor"/>
      </rPr>
      <t xml:space="preserve"> Red A * 10% </t>
    </r>
  </si>
  <si>
    <t>Ukupan procijenjeni iznos prihvatljivih projektnih aktivnosti
(bez općih troškova i kupnje zemljišta/objekata radi realizacije projekta)</t>
  </si>
  <si>
    <r>
      <t xml:space="preserve">Naziv projektne aktivnosti, uključujući kratki opis najbitnijih tehničkih ili drugih karakteristika projektne aktivnosti: 
</t>
    </r>
    <r>
      <rPr>
        <sz val="11"/>
        <rFont val="Calibri"/>
        <family val="2"/>
        <charset val="238"/>
      </rPr>
      <t>(prilikom ispunjavanja obavezno pročitati smjernicu za popunjavanje iz lista "UPUTE")</t>
    </r>
  </si>
  <si>
    <r>
      <t xml:space="preserve">Ukupan procijenjeni iznos neprihvatljivih projektnih aktivnosti
</t>
    </r>
    <r>
      <rPr>
        <i/>
        <sz val="11"/>
        <color theme="1"/>
        <rFont val="Calibri"/>
        <family val="2"/>
        <scheme val="minor"/>
      </rPr>
      <t xml:space="preserve">Pojašnjenje: Neprihatljivi iznos projektnih aktivnosti </t>
    </r>
  </si>
  <si>
    <r>
      <t xml:space="preserve">INTENZITET POTPORE 
</t>
    </r>
    <r>
      <rPr>
        <b/>
        <i/>
        <sz val="11"/>
        <color theme="1"/>
        <rFont val="Calibri"/>
        <family val="2"/>
        <charset val="238"/>
        <scheme val="minor"/>
      </rPr>
      <t xml:space="preserve">Pojašnjenje: 
Intenzitet potpore može iznositi 65% prihvatljivih troškova projekta. 
Korisnik mladi poljoprivrednik može ostvariti/zatražiti intenzitet potpore od 80% prihvatljivih troškova projekta. 
Mala poljoprivredna gospodarstava mogu ostvariti/zatražiti intenzitet potpore od 85% prihvatljivih troškova projekta.  
Korisnik treba upisati traženi intenzitet potpore. Korisnik ne može ostvariti veći intenzitet potpore od zatraženog. </t>
    </r>
  </si>
  <si>
    <r>
      <t xml:space="preserve">TABLICA PLAN PROJEKTNIH AKTIVNOSTI
ZAHTJEV ZA POTPORU
FAZA 1 - POSTUPAK ODABIRA PROJEKATA (LAG)
</t>
    </r>
    <r>
      <rPr>
        <b/>
        <sz val="14"/>
        <color theme="0"/>
        <rFont val="Calibri"/>
        <family val="2"/>
        <charset val="238"/>
        <scheme val="minor"/>
      </rPr>
      <t xml:space="preserve">Intervencija 1.1. </t>
    </r>
    <r>
      <rPr>
        <b/>
        <sz val="14"/>
        <color theme="0" tint="-4.9989318521683403E-2"/>
        <rFont val="Calibri"/>
        <family val="2"/>
        <scheme val="minor"/>
      </rPr>
      <t>. Povećanje konkurentnosti i dodane vrijednosti poljoprivredne proizvodnje uz inovativne tehnologije i rješenja</t>
    </r>
  </si>
  <si>
    <r>
      <t xml:space="preserve">  NAJNIŽI IZNOS  POTPORE 
  Pojašnjenje:
  Najniži iznos potpore je</t>
    </r>
    <r>
      <rPr>
        <b/>
        <sz val="11"/>
        <color theme="1"/>
        <rFont val="Calibri"/>
        <family val="2"/>
        <scheme val="minor"/>
      </rPr>
      <t xml:space="preserve"> 6.000,00</t>
    </r>
    <r>
      <rPr>
        <b/>
        <sz val="11"/>
        <color rgb="FFFF0000"/>
        <rFont val="Calibri"/>
        <family val="2"/>
        <scheme val="minor"/>
      </rPr>
      <t xml:space="preserve"> </t>
    </r>
    <r>
      <rPr>
        <b/>
        <sz val="11"/>
        <color theme="1"/>
        <rFont val="Calibri"/>
        <family val="2"/>
        <scheme val="minor"/>
      </rPr>
      <t>EUR</t>
    </r>
  </si>
  <si>
    <r>
      <t xml:space="preserve">  NAJVIŠI IZNOS POTPORE
  Pojašnjenje:
  Najviši iznos potpore je 27.698,00</t>
    </r>
    <r>
      <rPr>
        <b/>
        <sz val="11"/>
        <color rgb="FFFF0000"/>
        <rFont val="Calibri"/>
        <family val="2"/>
        <scheme val="minor"/>
      </rPr>
      <t xml:space="preserve"> </t>
    </r>
    <r>
      <rPr>
        <b/>
        <sz val="11"/>
        <color theme="1"/>
        <rFont val="Calibri"/>
        <family val="2"/>
        <scheme val="minor"/>
      </rPr>
      <t>EUR</t>
    </r>
    <r>
      <rPr>
        <b/>
        <sz val="11"/>
        <color rgb="FFFF0000"/>
        <rFont val="Calibri"/>
        <family val="2"/>
        <scheme val="minor"/>
      </rPr>
      <t xml:space="preserve"> </t>
    </r>
    <r>
      <rPr>
        <sz val="11"/>
        <rFont val="Calibri"/>
        <family val="2"/>
        <scheme val="minor"/>
      </rPr>
      <t xml:space="preserve">
  Pojašnjenje: Najviši iznos javne potpore po projektu ne može biti viši od gore navedenog iznosa. </t>
    </r>
  </si>
  <si>
    <r>
      <t xml:space="preserve">  UKUPAN IZNOS PROJEKTA 
</t>
    </r>
    <r>
      <rPr>
        <b/>
        <i/>
        <sz val="11"/>
        <color theme="1"/>
        <rFont val="Calibri"/>
        <family val="2"/>
        <charset val="238"/>
        <scheme val="minor"/>
      </rPr>
      <t xml:space="preserve">  Pojašnjenje:</t>
    </r>
    <r>
      <rPr>
        <i/>
        <sz val="11"/>
        <color theme="1"/>
        <rFont val="Calibri"/>
        <family val="2"/>
        <scheme val="minor"/>
      </rPr>
      <t xml:space="preserve"> Zbroj iznosa iz redova A, B, C, D, E .
  Projekt ne smije biti veći od 300.000,00 EUR (bez PDV-a).</t>
    </r>
  </si>
  <si>
    <t xml:space="preserve">Projektna aktivnost mora predstavljati tehničku, tehnološku, oblikovanu, funkcionalnu ili drugu objektino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-"izgradnja dječjeg igrališta u naselju Rasinja" (izgradnja 200 m2 dječjeg igrališta s pripadajućem opremom), 
-"organizacija konferencije "razvoj ruralnih prostora", 
-"postavljaje ograde oko pašnjaka - 2000m", 
-"uređenje poslovnog prostora za degustaciju voćnih vina" (uređenje 100 m2 poslovnog prostora koji uključuje građevinsko-obrtničke radove uz opremanje), 
-"edukacija profesora za prenošenje znanja u STEM području", 
-"izrada studije o utjecaju klimatskih promjena na ratarstvo i povrćarstvo Hrvatske",
-"priprema i izrada promotivnih materijala za potrebe vidljivosti projekta",
-"studijsko putovanje u Liku",      
-"osmišljavanje i provedba  kuharskih radionica s ciljem povezivanja lokalnih proizvođača s ugostiteljima i kreiranja suvremenih jela (održavanje 4 radionice, najmanje 50 polaznika)",
- "podizanje konkuretnosti seljačkih domaćinstava".
Primjeri neispravnih projektnih aktivnosti: "kupnja ograde", "betoniranje stopa", "catering za organizaciju događaja", "postavljanje keramičkih pločica" i slično.  </t>
  </si>
  <si>
    <t>Upisati samo us lučaju partnerskih projekta.</t>
  </si>
  <si>
    <t xml:space="preserve">U ćelije "stupac 4, red A-D", upisujete prihvatljiive procijenjene iznose projektnih aktivnosti, ovisno o tome je li PDV prihvatljiv trošak. U slučaju da je PDV prihvatljiv trošak, u ćelije "stupac 4, red A-D" se upisuju procijenjeni prihvatljivi iznosi projektnih aktivnosti s PDV-om. U  slučaju da PDV nije prihvatljiv trošak u ćelije "stupac 4, red "A-D" se upisuju procijenjeni prihvatljivi iznos projektne aktivnosti bez PDV-a, dok se tada u ćelije "stupac 4, red E." upisuje iznos PDV-a koji nije prihvatljiv trošak. Isto vrijedi za sve druge poreze i doprinose koji korisniku nisu povratiti već su mu trošak.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</si>
</sst>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_ ;\-0\ "/>
  </numFmts>
  <fonts count="56" x14ac:knownFonts="1">
    <font>
      <sz val="11"/>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i/>
      <sz val="11"/>
      <color theme="1"/>
      <name val="Calibri"/>
      <family val="2"/>
      <charset val="238"/>
      <scheme val="minor"/>
    </font>
    <font>
      <b/>
      <sz val="14"/>
      <color theme="0" tint="-4.9989318521683403E-2"/>
      <name val="Calibri"/>
      <family val="2"/>
      <scheme val="minor"/>
    </font>
    <font>
      <i/>
      <sz val="11"/>
      <color rgb="FF000000"/>
      <name val="Calibri"/>
      <family val="2"/>
      <charset val="238"/>
      <scheme val="minor"/>
    </font>
    <font>
      <b/>
      <i/>
      <sz val="11"/>
      <name val="Calibri"/>
      <family val="2"/>
      <charset val="238"/>
      <scheme val="minor"/>
    </font>
    <font>
      <sz val="10"/>
      <name val="Arial"/>
      <family val="2"/>
      <charset val="238"/>
    </font>
    <font>
      <sz val="10"/>
      <name val="Calibri"/>
      <family val="2"/>
      <charset val="238"/>
      <scheme val="minor"/>
    </font>
    <font>
      <sz val="11"/>
      <name val="Calibri"/>
      <family val="2"/>
      <charset val="238"/>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sz val="8"/>
      <color theme="1"/>
      <name val="Calibri"/>
      <family val="2"/>
      <scheme val="minor"/>
    </font>
    <font>
      <sz val="11"/>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b/>
      <sz val="11"/>
      <name val="Calibri"/>
      <family val="2"/>
    </font>
    <font>
      <sz val="12"/>
      <color theme="1"/>
      <name val="Calibri"/>
      <family val="2"/>
      <charset val="238"/>
      <scheme val="minor"/>
    </font>
    <font>
      <b/>
      <sz val="11"/>
      <color rgb="FFFF0000"/>
      <name val="Calibri"/>
      <family val="2"/>
      <scheme val="minor"/>
    </font>
    <font>
      <b/>
      <sz val="11"/>
      <color rgb="FFFF0000"/>
      <name val="Calibri"/>
      <family val="2"/>
      <charset val="238"/>
      <scheme val="minor"/>
    </font>
    <font>
      <sz val="11"/>
      <color rgb="FFFF0000"/>
      <name val="Calibri"/>
      <family val="2"/>
      <charset val="238"/>
      <scheme val="minor"/>
    </font>
    <font>
      <b/>
      <sz val="22"/>
      <color theme="1"/>
      <name val="Calibri"/>
      <family val="2"/>
      <charset val="238"/>
      <scheme val="minor"/>
    </font>
    <font>
      <b/>
      <sz val="14"/>
      <color theme="0"/>
      <name val="Calibri"/>
      <family val="2"/>
      <charset val="238"/>
      <scheme val="minor"/>
    </font>
    <font>
      <sz val="11"/>
      <color theme="1"/>
      <name val="Calibri"/>
      <scheme val="minor"/>
    </font>
    <font>
      <b/>
      <sz val="11"/>
      <color theme="1"/>
      <name val="Arial Narrow"/>
    </font>
    <font>
      <sz val="11"/>
      <color theme="1"/>
      <name val="Arial Narrow"/>
    </font>
    <font>
      <b/>
      <sz val="11"/>
      <color theme="1"/>
      <name val="Arial Narrow"/>
      <family val="2"/>
      <charset val="238"/>
    </font>
    <font>
      <sz val="11"/>
      <color theme="1"/>
      <name val="Arial Narrow"/>
      <family val="2"/>
      <charset val="238"/>
    </font>
    <font>
      <b/>
      <sz val="12"/>
      <color theme="0" tint="-4.9989318521683403E-2"/>
      <name val="Calibri"/>
      <family val="2"/>
      <charset val="238"/>
      <scheme val="minor"/>
    </font>
    <font>
      <i/>
      <sz val="11"/>
      <name val="Calibri"/>
      <family val="2"/>
      <charset val="238"/>
    </font>
    <font>
      <b/>
      <sz val="12"/>
      <color theme="0"/>
      <name val="Arial Narrow"/>
      <family val="2"/>
      <charset val="238"/>
    </font>
    <font>
      <sz val="16"/>
      <color theme="1"/>
      <name val="Times New Roman"/>
      <family val="1"/>
      <charset val="238"/>
    </font>
    <font>
      <b/>
      <sz val="16"/>
      <color theme="1"/>
      <name val="Calibri"/>
      <family val="2"/>
      <charset val="238"/>
      <scheme val="minor"/>
    </font>
  </fonts>
  <fills count="2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indexed="47"/>
        <bgColor indexed="64"/>
      </patternFill>
    </fill>
    <fill>
      <patternFill patternType="solid">
        <fgColor theme="2" tint="-0.749992370372631"/>
        <bgColor indexed="64"/>
      </patternFill>
    </fill>
    <fill>
      <patternFill patternType="solid">
        <fgColor rgb="FFFFFFFF"/>
        <bgColor indexed="64"/>
      </patternFill>
    </fill>
    <fill>
      <patternFill patternType="solid">
        <fgColor rgb="FFD9E1F2"/>
        <bgColor rgb="FF000000"/>
      </patternFill>
    </fill>
    <fill>
      <patternFill patternType="solid">
        <fgColor rgb="FFD9E1F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7">
    <xf numFmtId="0" fontId="0" fillId="0" borderId="0"/>
    <xf numFmtId="9" fontId="3" fillId="0" borderId="0" applyFont="0" applyFill="0" applyBorder="0" applyAlignment="0" applyProtection="0"/>
    <xf numFmtId="0" fontId="14" fillId="0" borderId="0"/>
    <xf numFmtId="0" fontId="3" fillId="0" borderId="0"/>
    <xf numFmtId="0" fontId="14" fillId="13" borderId="0"/>
    <xf numFmtId="0" fontId="14" fillId="3" borderId="0"/>
    <xf numFmtId="0" fontId="46" fillId="0" borderId="0"/>
  </cellStyleXfs>
  <cellXfs count="178">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9" fillId="0" borderId="0" xfId="0" applyFont="1" applyAlignment="1" applyProtection="1">
      <alignment horizontal="center" vertical="center"/>
      <protection locked="0"/>
    </xf>
    <xf numFmtId="4" fontId="0" fillId="3" borderId="27" xfId="0" applyNumberFormat="1" applyFill="1" applyBorder="1" applyAlignment="1" applyProtection="1">
      <alignment horizontal="center"/>
      <protection locked="0"/>
    </xf>
    <xf numFmtId="0" fontId="9" fillId="6" borderId="6" xfId="0" applyFont="1" applyFill="1" applyBorder="1" applyAlignment="1" applyProtection="1">
      <alignment horizontal="center" vertical="center"/>
      <protection locked="0"/>
    </xf>
    <xf numFmtId="0" fontId="0" fillId="3" borderId="21" xfId="0" applyFill="1" applyBorder="1" applyAlignment="1" applyProtection="1">
      <alignment horizontal="center" wrapText="1"/>
      <protection locked="0"/>
    </xf>
    <xf numFmtId="0" fontId="9" fillId="6" borderId="20" xfId="0" applyFont="1" applyFill="1" applyBorder="1" applyAlignment="1" applyProtection="1">
      <alignment horizontal="center" vertical="center"/>
      <protection locked="0"/>
    </xf>
    <xf numFmtId="0" fontId="15" fillId="0" borderId="0" xfId="2" applyFont="1" applyProtection="1">
      <protection locked="0"/>
    </xf>
    <xf numFmtId="0" fontId="12" fillId="3" borderId="12" xfId="0" applyFont="1" applyFill="1" applyBorder="1" applyAlignment="1" applyProtection="1">
      <alignment horizontal="left" vertical="center" wrapText="1" indent="1"/>
      <protection locked="0"/>
    </xf>
    <xf numFmtId="0" fontId="9" fillId="2" borderId="9" xfId="0" applyFont="1" applyFill="1" applyBorder="1" applyAlignment="1">
      <alignment horizontal="center" vertical="center"/>
    </xf>
    <xf numFmtId="0" fontId="9" fillId="6" borderId="20" xfId="0" applyFont="1" applyFill="1" applyBorder="1" applyAlignment="1">
      <alignment horizontal="center" vertical="center" wrapText="1"/>
    </xf>
    <xf numFmtId="4" fontId="2" fillId="2" borderId="28" xfId="0" applyNumberFormat="1" applyFont="1" applyFill="1" applyBorder="1" applyAlignment="1">
      <alignment horizontal="center"/>
    </xf>
    <xf numFmtId="49" fontId="15" fillId="6" borderId="6" xfId="2" applyNumberFormat="1" applyFont="1" applyFill="1" applyBorder="1" applyAlignment="1">
      <alignment horizontal="right" vertical="center" wrapText="1"/>
    </xf>
    <xf numFmtId="49" fontId="15" fillId="0" borderId="11" xfId="2" applyNumberFormat="1" applyFont="1" applyBorder="1" applyAlignment="1">
      <alignment vertical="center" wrapText="1"/>
    </xf>
    <xf numFmtId="49" fontId="15" fillId="0" borderId="12" xfId="2" applyNumberFormat="1" applyFont="1" applyBorder="1" applyAlignment="1">
      <alignment horizontal="center" vertical="center" wrapText="1"/>
    </xf>
    <xf numFmtId="0" fontId="0" fillId="2" borderId="12" xfId="0" applyFill="1" applyBorder="1" applyAlignment="1">
      <alignment horizontal="center"/>
    </xf>
    <xf numFmtId="4" fontId="2" fillId="2" borderId="27" xfId="0" applyNumberFormat="1" applyFont="1" applyFill="1" applyBorder="1" applyAlignment="1">
      <alignment horizontal="center"/>
    </xf>
    <xf numFmtId="0" fontId="0" fillId="2" borderId="22" xfId="0" applyFill="1" applyBorder="1" applyAlignment="1">
      <alignment horizontal="center"/>
    </xf>
    <xf numFmtId="49" fontId="15" fillId="0" borderId="12" xfId="2" applyNumberFormat="1" applyFont="1" applyBorder="1" applyAlignment="1">
      <alignment vertical="center" wrapText="1"/>
    </xf>
    <xf numFmtId="0" fontId="15" fillId="0" borderId="0" xfId="2" applyFont="1"/>
    <xf numFmtId="0" fontId="18" fillId="3" borderId="32" xfId="2" applyFont="1" applyFill="1" applyBorder="1"/>
    <xf numFmtId="0" fontId="18" fillId="3" borderId="0" xfId="2" applyFont="1" applyFill="1"/>
    <xf numFmtId="0" fontId="19" fillId="0" borderId="0" xfId="2" applyFont="1" applyAlignment="1">
      <alignment horizontal="center" vertical="center" wrapText="1"/>
    </xf>
    <xf numFmtId="0" fontId="18" fillId="4" borderId="32" xfId="2" applyFont="1" applyFill="1" applyBorder="1" applyAlignment="1">
      <alignment horizontal="right" vertical="center"/>
    </xf>
    <xf numFmtId="0" fontId="19" fillId="0" borderId="6" xfId="2" applyFont="1" applyBorder="1" applyAlignment="1">
      <alignment vertical="center" wrapText="1"/>
    </xf>
    <xf numFmtId="165" fontId="13" fillId="10" borderId="32" xfId="2" applyNumberFormat="1" applyFont="1" applyFill="1" applyBorder="1" applyAlignment="1">
      <alignment horizontal="center" vertical="center"/>
    </xf>
    <xf numFmtId="165" fontId="13" fillId="2" borderId="32" xfId="2" applyNumberFormat="1" applyFont="1" applyFill="1" applyBorder="1" applyAlignment="1">
      <alignment horizontal="center" vertical="center"/>
    </xf>
    <xf numFmtId="0" fontId="19" fillId="0" borderId="0" xfId="2" applyFont="1" applyAlignment="1">
      <alignment vertical="center" wrapText="1"/>
    </xf>
    <xf numFmtId="165" fontId="13" fillId="7" borderId="32" xfId="2" applyNumberFormat="1" applyFont="1" applyFill="1" applyBorder="1" applyAlignment="1">
      <alignment horizontal="center" vertical="center"/>
    </xf>
    <xf numFmtId="165" fontId="13" fillId="9" borderId="32" xfId="2" applyNumberFormat="1" applyFont="1" applyFill="1" applyBorder="1" applyAlignment="1">
      <alignment horizontal="center" vertical="center"/>
    </xf>
    <xf numFmtId="165" fontId="13" fillId="8" borderId="32" xfId="2" applyNumberFormat="1" applyFont="1" applyFill="1" applyBorder="1" applyAlignment="1">
      <alignment horizontal="center" vertical="center"/>
    </xf>
    <xf numFmtId="165" fontId="13" fillId="5" borderId="32" xfId="2" applyNumberFormat="1" applyFont="1" applyFill="1" applyBorder="1" applyAlignment="1">
      <alignment horizontal="center" vertical="center"/>
    </xf>
    <xf numFmtId="165" fontId="13" fillId="6" borderId="32" xfId="2" applyNumberFormat="1" applyFont="1" applyFill="1" applyBorder="1" applyAlignment="1">
      <alignment horizontal="center" vertical="center"/>
    </xf>
    <xf numFmtId="165" fontId="13" fillId="12" borderId="32" xfId="2" applyNumberFormat="1" applyFont="1" applyFill="1" applyBorder="1" applyAlignment="1">
      <alignment horizontal="center" vertical="center"/>
    </xf>
    <xf numFmtId="165" fontId="13" fillId="11" borderId="32" xfId="2" applyNumberFormat="1" applyFont="1" applyFill="1" applyBorder="1" applyAlignment="1">
      <alignment horizontal="center" vertical="center"/>
    </xf>
    <xf numFmtId="0" fontId="20" fillId="0" borderId="0" xfId="2" applyFont="1" applyAlignment="1">
      <alignment vertical="center" wrapText="1"/>
    </xf>
    <xf numFmtId="0" fontId="20" fillId="0" borderId="6" xfId="2" applyFont="1" applyBorder="1" applyAlignment="1">
      <alignment vertical="center" wrapText="1"/>
    </xf>
    <xf numFmtId="0" fontId="20" fillId="0" borderId="25" xfId="2" applyFont="1" applyBorder="1" applyAlignment="1">
      <alignment vertical="center" wrapText="1"/>
    </xf>
    <xf numFmtId="0" fontId="19" fillId="0" borderId="25" xfId="2" applyFont="1" applyBorder="1" applyAlignment="1">
      <alignment horizontal="center" vertical="center" wrapText="1"/>
    </xf>
    <xf numFmtId="0" fontId="19" fillId="0" borderId="25" xfId="2" applyFont="1" applyBorder="1" applyAlignment="1">
      <alignment vertical="center" wrapText="1"/>
    </xf>
    <xf numFmtId="0" fontId="18" fillId="0" borderId="22" xfId="2" applyFont="1" applyBorder="1"/>
    <xf numFmtId="0" fontId="18" fillId="0" borderId="17" xfId="2" applyFont="1" applyBorder="1"/>
    <xf numFmtId="0" fontId="20" fillId="0" borderId="0" xfId="2" applyFont="1" applyAlignment="1">
      <alignment vertical="center"/>
    </xf>
    <xf numFmtId="0" fontId="18" fillId="0" borderId="30" xfId="2" applyFont="1" applyBorder="1"/>
    <xf numFmtId="0" fontId="18" fillId="0" borderId="16" xfId="2" applyFont="1" applyBorder="1"/>
    <xf numFmtId="0" fontId="25" fillId="0" borderId="0" xfId="2" applyFont="1"/>
    <xf numFmtId="0" fontId="26" fillId="0" borderId="0" xfId="2" applyFont="1"/>
    <xf numFmtId="0" fontId="18" fillId="0" borderId="29" xfId="2" applyFont="1" applyBorder="1"/>
    <xf numFmtId="0" fontId="18" fillId="0" borderId="24" xfId="2" applyFont="1" applyBorder="1"/>
    <xf numFmtId="0" fontId="18" fillId="0" borderId="23" xfId="2" applyFont="1" applyBorder="1"/>
    <xf numFmtId="0" fontId="27" fillId="0" borderId="0" xfId="0" applyFont="1"/>
    <xf numFmtId="0" fontId="31" fillId="0" borderId="34" xfId="0" applyFont="1" applyBorder="1" applyAlignment="1">
      <alignment horizontal="justify" vertical="center" wrapText="1"/>
    </xf>
    <xf numFmtId="0" fontId="29" fillId="0" borderId="34" xfId="0" applyFont="1" applyBorder="1" applyAlignment="1">
      <alignment vertical="center" wrapText="1"/>
    </xf>
    <xf numFmtId="0" fontId="33" fillId="0" borderId="34" xfId="0" applyFont="1" applyBorder="1" applyAlignment="1">
      <alignment horizontal="justify" vertical="center" wrapText="1"/>
    </xf>
    <xf numFmtId="0" fontId="29" fillId="0" borderId="34" xfId="0" applyFont="1" applyBorder="1" applyAlignment="1">
      <alignment horizontal="justify" vertical="center" wrapText="1"/>
    </xf>
    <xf numFmtId="0" fontId="30" fillId="0" borderId="34" xfId="0" applyFont="1" applyBorder="1" applyAlignment="1">
      <alignment horizontal="center" vertical="center" wrapText="1"/>
    </xf>
    <xf numFmtId="0" fontId="29" fillId="0" borderId="34" xfId="0" quotePrefix="1" applyFont="1" applyBorder="1" applyAlignment="1">
      <alignment horizontal="justify" vertical="center" wrapText="1"/>
    </xf>
    <xf numFmtId="0" fontId="29"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29" fillId="0" borderId="36" xfId="0" applyFont="1" applyBorder="1" applyAlignment="1">
      <alignment horizontal="center" vertical="center" wrapText="1"/>
    </xf>
    <xf numFmtId="0" fontId="35" fillId="0" borderId="34" xfId="0" applyFont="1" applyBorder="1" applyAlignment="1">
      <alignment horizontal="justify" vertical="center" wrapText="1"/>
    </xf>
    <xf numFmtId="0" fontId="29" fillId="15" borderId="7" xfId="0" applyFont="1" applyFill="1" applyBorder="1" applyAlignment="1">
      <alignment horizontal="justify" vertical="center" wrapText="1"/>
    </xf>
    <xf numFmtId="4" fontId="0" fillId="3" borderId="27" xfId="0" applyNumberFormat="1" applyFill="1" applyBorder="1" applyAlignment="1">
      <alignment horizontal="center"/>
    </xf>
    <xf numFmtId="0" fontId="33" fillId="0" borderId="34" xfId="0" quotePrefix="1" applyFont="1" applyBorder="1" applyAlignment="1">
      <alignment horizontal="justify" vertical="center" wrapText="1"/>
    </xf>
    <xf numFmtId="0" fontId="31" fillId="0" borderId="34" xfId="0" quotePrefix="1" applyFont="1" applyBorder="1" applyAlignment="1">
      <alignment horizontal="justify" vertical="center" wrapText="1"/>
    </xf>
    <xf numFmtId="0" fontId="31" fillId="0" borderId="7" xfId="0" applyFont="1" applyBorder="1" applyAlignment="1">
      <alignment horizontal="justify" vertical="center" wrapText="1"/>
    </xf>
    <xf numFmtId="0" fontId="31" fillId="0" borderId="32" xfId="0" applyFont="1" applyBorder="1" applyAlignment="1">
      <alignment horizontal="justify" vertical="center" wrapText="1"/>
    </xf>
    <xf numFmtId="0" fontId="29" fillId="0" borderId="7" xfId="0" quotePrefix="1" applyFont="1" applyBorder="1" applyAlignment="1">
      <alignment horizontal="justify" vertical="center" wrapText="1"/>
    </xf>
    <xf numFmtId="0" fontId="38" fillId="16" borderId="31" xfId="0" applyFont="1" applyFill="1" applyBorder="1" applyAlignment="1">
      <alignment horizontal="center" vertical="center" wrapText="1"/>
    </xf>
    <xf numFmtId="0" fontId="38" fillId="16" borderId="37" xfId="0" applyFont="1" applyFill="1" applyBorder="1" applyAlignment="1">
      <alignment horizontal="center" vertical="center" wrapText="1"/>
    </xf>
    <xf numFmtId="4" fontId="39" fillId="16" borderId="38" xfId="0" applyNumberFormat="1" applyFont="1" applyFill="1" applyBorder="1" applyAlignment="1">
      <alignment horizontal="center" vertical="center" wrapText="1"/>
    </xf>
    <xf numFmtId="164" fontId="15" fillId="0" borderId="27" xfId="2" applyNumberFormat="1" applyFont="1" applyBorder="1" applyAlignment="1">
      <alignment wrapText="1"/>
    </xf>
    <xf numFmtId="0" fontId="44" fillId="2" borderId="10" xfId="0" applyFont="1" applyFill="1" applyBorder="1" applyAlignment="1">
      <alignment horizontal="center" vertical="center"/>
    </xf>
    <xf numFmtId="0" fontId="44" fillId="2" borderId="14" xfId="0" applyFont="1" applyFill="1" applyBorder="1" applyAlignment="1">
      <alignment horizontal="center" vertical="center"/>
    </xf>
    <xf numFmtId="0" fontId="12" fillId="3" borderId="21" xfId="0" applyFont="1" applyFill="1" applyBorder="1" applyAlignment="1" applyProtection="1">
      <alignment horizontal="left" vertical="center" wrapText="1" indent="1"/>
      <protection locked="0"/>
    </xf>
    <xf numFmtId="0" fontId="12" fillId="3" borderId="39" xfId="0" applyFont="1" applyFill="1" applyBorder="1" applyAlignment="1" applyProtection="1">
      <alignment horizontal="left" vertical="center" wrapText="1" indent="1"/>
      <protection locked="0"/>
    </xf>
    <xf numFmtId="0" fontId="12" fillId="3" borderId="26" xfId="0" applyFont="1" applyFill="1" applyBorder="1" applyAlignment="1" applyProtection="1">
      <alignment horizontal="left" vertical="center" wrapText="1" indent="1"/>
      <protection locked="0"/>
    </xf>
    <xf numFmtId="0" fontId="5" fillId="2" borderId="13" xfId="0" applyFont="1" applyFill="1" applyBorder="1" applyAlignment="1">
      <alignment vertical="center" wrapText="1"/>
    </xf>
    <xf numFmtId="0" fontId="47" fillId="0" borderId="0" xfId="6" applyFont="1"/>
    <xf numFmtId="0" fontId="46" fillId="0" borderId="0" xfId="6"/>
    <xf numFmtId="0" fontId="48" fillId="0" borderId="0" xfId="6" applyFont="1"/>
    <xf numFmtId="0" fontId="9" fillId="6" borderId="21" xfId="0" applyFont="1" applyFill="1" applyBorder="1" applyAlignment="1" applyProtection="1">
      <alignment horizontal="center" vertical="center"/>
      <protection locked="0"/>
    </xf>
    <xf numFmtId="0" fontId="40" fillId="6" borderId="21" xfId="0" applyFont="1" applyFill="1" applyBorder="1" applyAlignment="1" applyProtection="1">
      <alignment horizontal="center" vertical="center" wrapText="1"/>
      <protection locked="0"/>
    </xf>
    <xf numFmtId="4" fontId="0" fillId="17" borderId="27" xfId="0" applyNumberFormat="1" applyFill="1" applyBorder="1" applyAlignment="1">
      <alignment horizontal="center"/>
    </xf>
    <xf numFmtId="0" fontId="44" fillId="2" borderId="40" xfId="0" applyFont="1" applyFill="1" applyBorder="1" applyAlignment="1">
      <alignment horizontal="center" vertical="center"/>
    </xf>
    <xf numFmtId="4" fontId="16" fillId="16" borderId="41" xfId="0" applyNumberFormat="1" applyFont="1" applyFill="1" applyBorder="1" applyAlignment="1">
      <alignment horizontal="center" wrapText="1"/>
    </xf>
    <xf numFmtId="4" fontId="0" fillId="17" borderId="42" xfId="0" applyNumberFormat="1" applyFill="1" applyBorder="1" applyAlignment="1">
      <alignment horizontal="center"/>
    </xf>
    <xf numFmtId="0" fontId="9" fillId="2" borderId="14" xfId="0" applyFont="1" applyFill="1" applyBorder="1" applyAlignment="1">
      <alignment horizontal="center" vertical="center"/>
    </xf>
    <xf numFmtId="4" fontId="0" fillId="17" borderId="45" xfId="0" applyNumberFormat="1" applyFill="1" applyBorder="1" applyAlignment="1">
      <alignment horizontal="center"/>
    </xf>
    <xf numFmtId="4" fontId="0" fillId="0" borderId="28" xfId="0" applyNumberFormat="1" applyBorder="1" applyAlignment="1" applyProtection="1">
      <alignment horizontal="center"/>
      <protection locked="0"/>
    </xf>
    <xf numFmtId="4" fontId="0" fillId="17" borderId="28" xfId="0" applyNumberFormat="1" applyFill="1" applyBorder="1" applyAlignment="1">
      <alignment horizontal="center"/>
    </xf>
    <xf numFmtId="10" fontId="0" fillId="3" borderId="27" xfId="1" applyNumberFormat="1" applyFont="1" applyFill="1" applyBorder="1" applyAlignment="1" applyProtection="1">
      <alignment horizontal="center" vertical="center"/>
    </xf>
    <xf numFmtId="49" fontId="15" fillId="6" borderId="15" xfId="2" applyNumberFormat="1" applyFont="1" applyFill="1" applyBorder="1" applyAlignment="1">
      <alignment horizontal="right" vertical="center" wrapText="1"/>
    </xf>
    <xf numFmtId="49" fontId="15" fillId="0" borderId="22" xfId="2" applyNumberFormat="1" applyFont="1" applyBorder="1" applyAlignment="1">
      <alignment vertical="center" wrapText="1"/>
    </xf>
    <xf numFmtId="49" fontId="15" fillId="0" borderId="22" xfId="2" applyNumberFormat="1" applyFont="1" applyBorder="1" applyAlignment="1">
      <alignment horizontal="center" vertical="center" wrapText="1"/>
    </xf>
    <xf numFmtId="164" fontId="15" fillId="0" borderId="22" xfId="2" applyNumberFormat="1" applyFont="1" applyBorder="1" applyAlignment="1">
      <alignment wrapText="1"/>
    </xf>
    <xf numFmtId="0" fontId="44" fillId="2" borderId="43" xfId="0" applyFont="1" applyFill="1" applyBorder="1" applyAlignment="1">
      <alignment horizontal="center" vertical="center"/>
    </xf>
    <xf numFmtId="4" fontId="0" fillId="17" borderId="41" xfId="0" applyNumberFormat="1" applyFill="1" applyBorder="1" applyAlignment="1">
      <alignment horizontal="center"/>
    </xf>
    <xf numFmtId="4" fontId="21" fillId="17" borderId="32" xfId="0" applyNumberFormat="1" applyFont="1" applyFill="1" applyBorder="1" applyAlignment="1">
      <alignment horizontal="center"/>
    </xf>
    <xf numFmtId="0" fontId="40" fillId="3" borderId="46" xfId="0" applyFont="1" applyFill="1" applyBorder="1" applyAlignment="1">
      <alignment horizontal="center" vertical="center" wrapText="1"/>
    </xf>
    <xf numFmtId="0" fontId="40" fillId="3" borderId="47" xfId="0" applyFont="1" applyFill="1" applyBorder="1" applyAlignment="1">
      <alignment horizontal="center" vertical="center" wrapText="1"/>
    </xf>
    <xf numFmtId="0" fontId="40" fillId="3" borderId="48"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49" fillId="21" borderId="21" xfId="6" applyFont="1" applyFill="1" applyBorder="1" applyAlignment="1">
      <alignment horizontal="left" vertical="center"/>
    </xf>
    <xf numFmtId="0" fontId="49" fillId="21" borderId="21" xfId="6" applyFont="1" applyFill="1" applyBorder="1" applyAlignment="1">
      <alignment horizontal="left" vertical="center" wrapText="1"/>
    </xf>
    <xf numFmtId="0" fontId="54" fillId="0" borderId="0" xfId="0" applyFont="1" applyAlignment="1">
      <alignment horizontal="center" vertical="center"/>
    </xf>
    <xf numFmtId="0" fontId="2" fillId="17" borderId="44"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21" xfId="0" applyFont="1" applyFill="1" applyBorder="1" applyAlignment="1">
      <alignment horizontal="left" vertical="center" wrapText="1"/>
    </xf>
    <xf numFmtId="0" fontId="55" fillId="0" borderId="0" xfId="0" applyFont="1" applyAlignment="1" applyProtection="1">
      <alignment horizontal="center" vertical="center"/>
      <protection locked="0"/>
    </xf>
    <xf numFmtId="4" fontId="39" fillId="16" borderId="11" xfId="0" applyNumberFormat="1" applyFont="1" applyFill="1" applyBorder="1" applyAlignment="1">
      <alignment horizontal="left" vertical="center" wrapText="1"/>
    </xf>
    <xf numFmtId="4" fontId="39" fillId="16" borderId="12" xfId="0" applyNumberFormat="1" applyFont="1" applyFill="1" applyBorder="1" applyAlignment="1">
      <alignment horizontal="left" vertical="center" wrapText="1"/>
    </xf>
    <xf numFmtId="0" fontId="7" fillId="17" borderId="11"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3" fillId="0" borderId="0" xfId="0" applyFont="1" applyAlignment="1" applyProtection="1">
      <alignment horizontal="left" vertical="top" wrapText="1"/>
      <protection locked="0"/>
    </xf>
    <xf numFmtId="0" fontId="51" fillId="18" borderId="1" xfId="0" applyFont="1" applyFill="1" applyBorder="1" applyAlignment="1">
      <alignment horizontal="center" vertical="center" wrapText="1"/>
    </xf>
    <xf numFmtId="0" fontId="51" fillId="18" borderId="4" xfId="0" applyFont="1" applyFill="1" applyBorder="1" applyAlignment="1">
      <alignment horizontal="center" vertical="center" wrapText="1"/>
    </xf>
    <xf numFmtId="0" fontId="51" fillId="18"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8" xfId="0" applyFont="1" applyBorder="1" applyAlignment="1">
      <alignment vertical="top" wrapText="1"/>
    </xf>
    <xf numFmtId="0" fontId="44" fillId="20" borderId="1" xfId="0" applyFont="1" applyFill="1" applyBorder="1" applyAlignment="1" applyProtection="1">
      <alignment horizontal="center" vertical="center"/>
      <protection locked="0"/>
    </xf>
    <xf numFmtId="0" fontId="44" fillId="20" borderId="2" xfId="0" applyFont="1" applyFill="1" applyBorder="1" applyAlignment="1" applyProtection="1">
      <alignment horizontal="center" vertical="center"/>
      <protection locked="0"/>
    </xf>
    <xf numFmtId="0" fontId="5" fillId="2" borderId="2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0" fillId="21" borderId="11" xfId="6" applyFont="1" applyFill="1" applyBorder="1" applyAlignment="1">
      <alignment horizontal="left" vertical="center" wrapText="1"/>
    </xf>
    <xf numFmtId="0" fontId="50" fillId="21" borderId="12" xfId="6" applyFont="1" applyFill="1" applyBorder="1" applyAlignment="1">
      <alignment horizontal="left" vertical="center" wrapText="1"/>
    </xf>
    <xf numFmtId="0" fontId="50" fillId="21" borderId="13" xfId="6" applyFont="1" applyFill="1" applyBorder="1" applyAlignment="1">
      <alignment horizontal="left" vertical="center" wrapText="1"/>
    </xf>
    <xf numFmtId="0" fontId="53" fillId="19" borderId="0" xfId="6" applyFont="1" applyFill="1" applyAlignment="1">
      <alignment horizontal="center" vertical="center"/>
    </xf>
    <xf numFmtId="0" fontId="50" fillId="21" borderId="21" xfId="6" applyFont="1" applyFill="1" applyBorder="1" applyAlignment="1">
      <alignment vertical="center" wrapText="1"/>
    </xf>
    <xf numFmtId="0" fontId="49" fillId="21" borderId="21" xfId="6" applyFont="1" applyFill="1" applyBorder="1" applyAlignment="1">
      <alignment vertical="center" wrapText="1"/>
    </xf>
    <xf numFmtId="49" fontId="22" fillId="6" borderId="11" xfId="3" applyNumberFormat="1" applyFont="1" applyFill="1" applyBorder="1" applyAlignment="1">
      <alignment horizontal="left" vertical="center" wrapText="1" indent="1"/>
    </xf>
    <xf numFmtId="49" fontId="22" fillId="6" borderId="12" xfId="3" applyNumberFormat="1" applyFont="1" applyFill="1" applyBorder="1" applyAlignment="1">
      <alignment horizontal="left" vertical="center" wrapText="1" indent="1"/>
    </xf>
    <xf numFmtId="49" fontId="22" fillId="6" borderId="13" xfId="3" applyNumberFormat="1" applyFont="1" applyFill="1" applyBorder="1" applyAlignment="1">
      <alignment horizontal="left" vertical="center" wrapText="1" indent="1"/>
    </xf>
    <xf numFmtId="0" fontId="17" fillId="14" borderId="11"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49" fontId="22" fillId="6" borderId="21" xfId="3"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indent="1"/>
    </xf>
    <xf numFmtId="49" fontId="22" fillId="6" borderId="21" xfId="4"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wrapText="1" indent="1"/>
    </xf>
    <xf numFmtId="0" fontId="24" fillId="7" borderId="21" xfId="3" applyFont="1" applyFill="1" applyBorder="1" applyAlignment="1">
      <alignment horizontal="center" vertical="center" wrapText="1"/>
    </xf>
    <xf numFmtId="0" fontId="19" fillId="0" borderId="30" xfId="3" applyFont="1" applyBorder="1" applyAlignment="1">
      <alignment horizontal="center" vertical="center" wrapText="1"/>
    </xf>
    <xf numFmtId="0" fontId="19" fillId="0" borderId="0" xfId="3" applyFont="1" applyAlignment="1">
      <alignment horizontal="center" vertical="center" wrapText="1"/>
    </xf>
    <xf numFmtId="0" fontId="19" fillId="0" borderId="22" xfId="3" applyFont="1" applyBorder="1" applyAlignment="1">
      <alignment horizontal="center" vertical="center" wrapText="1"/>
    </xf>
    <xf numFmtId="0" fontId="20" fillId="0" borderId="0" xfId="2" applyFont="1" applyAlignment="1">
      <alignment horizontal="left" vertical="center" wrapText="1"/>
    </xf>
    <xf numFmtId="0" fontId="17" fillId="14" borderId="21" xfId="3" applyFont="1" applyFill="1" applyBorder="1" applyAlignment="1">
      <alignment horizontal="center" vertical="center" wrapText="1"/>
    </xf>
    <xf numFmtId="0" fontId="30" fillId="0" borderId="33"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1" xfId="0" applyFont="1" applyBorder="1" applyAlignment="1">
      <alignment vertical="center" wrapText="1"/>
    </xf>
    <xf numFmtId="0" fontId="30" fillId="0" borderId="18" xfId="0" applyFont="1" applyBorder="1" applyAlignment="1">
      <alignment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8" xfId="0" applyFont="1" applyBorder="1" applyAlignment="1">
      <alignment horizontal="center" vertical="center" wrapText="1"/>
    </xf>
    <xf numFmtId="0" fontId="30" fillId="0" borderId="33" xfId="0" applyFont="1" applyBorder="1" applyAlignment="1">
      <alignment vertical="center" wrapText="1"/>
    </xf>
    <xf numFmtId="0" fontId="30" fillId="0" borderId="8" xfId="0" applyFont="1" applyBorder="1" applyAlignment="1">
      <alignment vertical="center" wrapText="1"/>
    </xf>
    <xf numFmtId="0" fontId="30" fillId="0" borderId="34" xfId="0" applyFont="1" applyBorder="1" applyAlignment="1">
      <alignment vertical="center" wrapText="1"/>
    </xf>
    <xf numFmtId="0" fontId="30" fillId="0" borderId="1" xfId="0" applyFont="1" applyBorder="1" applyAlignment="1">
      <alignment horizontal="justify" vertical="center" wrapText="1"/>
    </xf>
    <xf numFmtId="0" fontId="30" fillId="0" borderId="18" xfId="0" applyFont="1" applyBorder="1" applyAlignment="1">
      <alignment horizontal="justify" vertical="center" wrapText="1"/>
    </xf>
  </cellXfs>
  <cellStyles count="7">
    <cellStyle name="Normal 2" xfId="2" xr:uid="{00000000-0005-0000-0000-000001000000}"/>
    <cellStyle name="Normal 3" xfId="3" xr:uid="{00000000-0005-0000-0000-000002000000}"/>
    <cellStyle name="Normal 4" xfId="4" xr:uid="{00000000-0005-0000-0000-000003000000}"/>
    <cellStyle name="Normal 5" xfId="6" xr:uid="{00000000-0005-0000-0000-000004000000}"/>
    <cellStyle name="Normalno" xfId="0" builtinId="0"/>
    <cellStyle name="Obično 10" xfId="5" xr:uid="{00000000-0005-0000-0000-000005000000}"/>
    <cellStyle name="Postotak" xfId="1" builtinId="5"/>
  </cellStyles>
  <dxfs count="0"/>
  <tableStyles count="0" defaultTableStyle="TableStyleMedium2" defaultPivotStyle="PivotStyleLight16"/>
  <colors>
    <mruColors>
      <color rgb="FFD9E1F2"/>
      <color rgb="FFCCECFF"/>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447676"/>
          <a:ext cx="5336551" cy="276224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3800475"/>
          <a:ext cx="4084076" cy="31718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7462" y="3797494"/>
          <a:ext cx="4115364" cy="3155756"/>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N78"/>
  <sheetViews>
    <sheetView showGridLines="0" tabSelected="1" zoomScaleNormal="100" zoomScaleSheetLayoutView="65" workbookViewId="0">
      <selection activeCell="B59" sqref="B59:D59"/>
    </sheetView>
  </sheetViews>
  <sheetFormatPr defaultColWidth="9.109375" defaultRowHeight="28.8" x14ac:dyDescent="0.3"/>
  <cols>
    <col min="1" max="1" width="8.5546875" style="4" customWidth="1"/>
    <col min="2" max="2" width="96.6640625" style="1" customWidth="1"/>
    <col min="3" max="3" width="24.6640625" style="1" customWidth="1"/>
    <col min="4" max="4" width="33.6640625" style="1" customWidth="1"/>
    <col min="5" max="5" width="31.6640625" style="2" customWidth="1"/>
    <col min="6" max="8" width="14.6640625" style="1" customWidth="1"/>
    <col min="9" max="13" width="14.109375" style="1" customWidth="1"/>
    <col min="14" max="14" width="17.6640625" style="1" bestFit="1" customWidth="1"/>
    <col min="15" max="15" width="9.109375" style="1"/>
    <col min="16" max="16" width="9.109375" style="1" customWidth="1"/>
    <col min="17" max="16384" width="9.109375" style="1"/>
  </cols>
  <sheetData>
    <row r="1" spans="1:12" ht="19.2" customHeight="1" x14ac:dyDescent="0.3">
      <c r="B1" s="104" t="s">
        <v>408</v>
      </c>
      <c r="C1" s="114"/>
      <c r="D1" s="114"/>
      <c r="E1" s="107"/>
    </row>
    <row r="2" spans="1:12" ht="64.5" customHeight="1" thickBot="1" x14ac:dyDescent="0.35">
      <c r="B2" s="123" t="s">
        <v>397</v>
      </c>
      <c r="C2" s="123"/>
      <c r="D2" s="123"/>
      <c r="E2" s="123"/>
    </row>
    <row r="3" spans="1:12" ht="33" hidden="1" customHeight="1" thickBot="1" x14ac:dyDescent="0.35">
      <c r="A3" s="133" t="s">
        <v>405</v>
      </c>
      <c r="B3" s="134"/>
      <c r="C3" s="134"/>
      <c r="D3" s="134"/>
      <c r="E3" s="134"/>
    </row>
    <row r="4" spans="1:12" ht="100.2" customHeight="1" thickBot="1" x14ac:dyDescent="0.35">
      <c r="A4" s="11" t="s">
        <v>11</v>
      </c>
      <c r="B4" s="127" t="s">
        <v>427</v>
      </c>
      <c r="C4" s="128"/>
      <c r="D4" s="128"/>
      <c r="E4" s="129"/>
    </row>
    <row r="5" spans="1:12" ht="106.95" customHeight="1" thickBot="1" x14ac:dyDescent="0.35">
      <c r="A5" s="12"/>
      <c r="B5" s="70" t="s">
        <v>424</v>
      </c>
      <c r="C5" s="70" t="s">
        <v>382</v>
      </c>
      <c r="D5" s="71" t="s">
        <v>391</v>
      </c>
      <c r="E5" s="72" t="s">
        <v>411</v>
      </c>
    </row>
    <row r="6" spans="1:12" ht="24.75" customHeight="1" thickBot="1" x14ac:dyDescent="0.35">
      <c r="A6" s="101"/>
      <c r="B6" s="102">
        <v>1</v>
      </c>
      <c r="C6" s="102">
        <v>2</v>
      </c>
      <c r="D6" s="102">
        <v>3</v>
      </c>
      <c r="E6" s="103">
        <v>4</v>
      </c>
    </row>
    <row r="7" spans="1:12" ht="35.4" customHeight="1" x14ac:dyDescent="0.3">
      <c r="A7" s="86" t="s">
        <v>0</v>
      </c>
      <c r="B7" s="135" t="s">
        <v>423</v>
      </c>
      <c r="C7" s="136"/>
      <c r="D7" s="137"/>
      <c r="E7" s="13">
        <f>SUM(E8:E30)</f>
        <v>0</v>
      </c>
      <c r="F7" s="3"/>
      <c r="G7" s="3"/>
    </row>
    <row r="8" spans="1:12" s="9" customFormat="1" ht="1.2" customHeight="1" x14ac:dyDescent="0.3">
      <c r="A8" s="14"/>
      <c r="B8" s="15"/>
      <c r="C8" s="20"/>
      <c r="D8" s="16"/>
      <c r="E8" s="73"/>
      <c r="J8" s="1"/>
      <c r="K8" s="1"/>
      <c r="L8" s="1"/>
    </row>
    <row r="9" spans="1:12" x14ac:dyDescent="0.3">
      <c r="A9" s="83">
        <v>1</v>
      </c>
      <c r="B9" s="7"/>
      <c r="C9" s="7"/>
      <c r="D9" s="7"/>
      <c r="E9" s="5"/>
    </row>
    <row r="10" spans="1:12" x14ac:dyDescent="0.3">
      <c r="A10" s="83">
        <v>2</v>
      </c>
      <c r="B10" s="7"/>
      <c r="C10" s="7"/>
      <c r="D10" s="7"/>
      <c r="E10" s="5"/>
    </row>
    <row r="11" spans="1:12" x14ac:dyDescent="0.3">
      <c r="A11" s="83">
        <v>3</v>
      </c>
      <c r="B11" s="7"/>
      <c r="C11" s="7"/>
      <c r="D11" s="7"/>
      <c r="E11" s="5"/>
    </row>
    <row r="12" spans="1:12" x14ac:dyDescent="0.3">
      <c r="A12" s="83">
        <v>4</v>
      </c>
      <c r="B12" s="7"/>
      <c r="C12" s="7"/>
      <c r="D12" s="7"/>
      <c r="E12" s="5"/>
    </row>
    <row r="13" spans="1:12" x14ac:dyDescent="0.3">
      <c r="A13" s="83">
        <v>5</v>
      </c>
      <c r="B13" s="7"/>
      <c r="C13" s="7"/>
      <c r="D13" s="7"/>
      <c r="E13" s="5"/>
    </row>
    <row r="14" spans="1:12" x14ac:dyDescent="0.3">
      <c r="A14" s="83">
        <v>6</v>
      </c>
      <c r="B14" s="7"/>
      <c r="C14" s="7"/>
      <c r="D14" s="7"/>
      <c r="E14" s="5"/>
    </row>
    <row r="15" spans="1:12" x14ac:dyDescent="0.3">
      <c r="A15" s="83">
        <v>7</v>
      </c>
      <c r="B15" s="7"/>
      <c r="C15" s="7"/>
      <c r="D15" s="7"/>
      <c r="E15" s="5"/>
    </row>
    <row r="16" spans="1:12" x14ac:dyDescent="0.3">
      <c r="A16" s="83">
        <v>8</v>
      </c>
      <c r="B16" s="7"/>
      <c r="C16" s="7"/>
      <c r="D16" s="7"/>
      <c r="E16" s="5"/>
    </row>
    <row r="17" spans="1:14" x14ac:dyDescent="0.3">
      <c r="A17" s="83">
        <v>9</v>
      </c>
      <c r="B17" s="7"/>
      <c r="C17" s="7"/>
      <c r="D17" s="7"/>
      <c r="E17" s="5"/>
    </row>
    <row r="18" spans="1:14" x14ac:dyDescent="0.3">
      <c r="A18" s="83">
        <v>10</v>
      </c>
      <c r="B18" s="7"/>
      <c r="C18" s="7"/>
      <c r="D18" s="7"/>
      <c r="E18" s="5"/>
    </row>
    <row r="19" spans="1:14" x14ac:dyDescent="0.3">
      <c r="A19" s="83">
        <v>11</v>
      </c>
      <c r="B19" s="7"/>
      <c r="C19" s="7"/>
      <c r="D19" s="7"/>
      <c r="E19" s="5"/>
    </row>
    <row r="20" spans="1:14" x14ac:dyDescent="0.3">
      <c r="A20" s="83">
        <v>12</v>
      </c>
      <c r="B20" s="7"/>
      <c r="C20" s="7"/>
      <c r="D20" s="7"/>
      <c r="E20" s="5"/>
    </row>
    <row r="21" spans="1:14" x14ac:dyDescent="0.3">
      <c r="A21" s="83">
        <v>13</v>
      </c>
      <c r="B21" s="7"/>
      <c r="C21" s="7"/>
      <c r="D21" s="7"/>
      <c r="E21" s="5"/>
    </row>
    <row r="22" spans="1:14" x14ac:dyDescent="0.3">
      <c r="A22" s="83">
        <v>14</v>
      </c>
      <c r="B22" s="7"/>
      <c r="C22" s="7"/>
      <c r="D22" s="7"/>
      <c r="E22" s="5"/>
    </row>
    <row r="23" spans="1:14" x14ac:dyDescent="0.3">
      <c r="A23" s="83">
        <v>15</v>
      </c>
      <c r="B23" s="7"/>
      <c r="C23" s="7"/>
      <c r="D23" s="7"/>
      <c r="E23" s="5"/>
    </row>
    <row r="24" spans="1:14" x14ac:dyDescent="0.3">
      <c r="A24" s="83">
        <v>16</v>
      </c>
      <c r="B24" s="7"/>
      <c r="C24" s="7"/>
      <c r="D24" s="7"/>
      <c r="E24" s="5"/>
    </row>
    <row r="25" spans="1:14" x14ac:dyDescent="0.3">
      <c r="A25" s="83">
        <v>17</v>
      </c>
      <c r="B25" s="7"/>
      <c r="C25" s="7"/>
      <c r="D25" s="7"/>
      <c r="E25" s="5"/>
    </row>
    <row r="26" spans="1:14" x14ac:dyDescent="0.3">
      <c r="A26" s="83">
        <v>18</v>
      </c>
      <c r="B26" s="7"/>
      <c r="C26" s="7"/>
      <c r="D26" s="7"/>
      <c r="E26" s="5"/>
    </row>
    <row r="27" spans="1:14" x14ac:dyDescent="0.3">
      <c r="A27" s="83">
        <v>19</v>
      </c>
      <c r="B27" s="7"/>
      <c r="C27" s="7"/>
      <c r="D27" s="7"/>
      <c r="E27" s="5"/>
    </row>
    <row r="28" spans="1:14" x14ac:dyDescent="0.3">
      <c r="A28" s="83">
        <v>20</v>
      </c>
      <c r="B28" s="7"/>
      <c r="C28" s="7"/>
      <c r="D28" s="7"/>
      <c r="E28" s="5"/>
    </row>
    <row r="29" spans="1:14" ht="33.6" customHeight="1" x14ac:dyDescent="0.3">
      <c r="A29" s="84" t="s">
        <v>406</v>
      </c>
      <c r="B29" s="7"/>
      <c r="C29" s="7"/>
      <c r="D29" s="7"/>
      <c r="E29" s="5"/>
    </row>
    <row r="30" spans="1:14" ht="1.2" customHeight="1" x14ac:dyDescent="0.3">
      <c r="A30" s="6"/>
      <c r="B30" s="7"/>
      <c r="C30" s="7"/>
      <c r="D30" s="7"/>
      <c r="E30" s="5"/>
      <c r="N30" s="1" t="s">
        <v>380</v>
      </c>
    </row>
    <row r="31" spans="1:14" ht="36.6" customHeight="1" x14ac:dyDescent="0.3">
      <c r="A31" s="75" t="s">
        <v>1</v>
      </c>
      <c r="B31" s="121" t="s">
        <v>416</v>
      </c>
      <c r="C31" s="122"/>
      <c r="D31" s="79"/>
      <c r="E31" s="18">
        <f>SUM(E32:E35)</f>
        <v>0</v>
      </c>
    </row>
    <row r="32" spans="1:14" ht="1.2" customHeight="1" x14ac:dyDescent="0.3">
      <c r="A32" s="8"/>
      <c r="B32" s="10"/>
      <c r="C32" s="76"/>
      <c r="D32" s="7"/>
      <c r="E32" s="64"/>
    </row>
    <row r="33" spans="1:10" x14ac:dyDescent="0.3">
      <c r="A33" s="8"/>
      <c r="B33" s="10"/>
      <c r="C33" s="76"/>
      <c r="D33" s="7"/>
      <c r="E33" s="64"/>
    </row>
    <row r="34" spans="1:10" x14ac:dyDescent="0.3">
      <c r="A34" s="8"/>
      <c r="B34" s="10"/>
      <c r="C34" s="76"/>
      <c r="D34" s="7"/>
      <c r="E34" s="64"/>
    </row>
    <row r="35" spans="1:10" ht="1.2" customHeight="1" x14ac:dyDescent="0.3">
      <c r="A35" s="8"/>
      <c r="B35" s="10"/>
      <c r="C35" s="76"/>
      <c r="D35" s="7"/>
      <c r="E35" s="64"/>
    </row>
    <row r="36" spans="1:10" ht="34.950000000000003" customHeight="1" x14ac:dyDescent="0.3">
      <c r="A36" s="75" t="s">
        <v>2</v>
      </c>
      <c r="B36" s="121" t="s">
        <v>417</v>
      </c>
      <c r="C36" s="122"/>
      <c r="D36" s="19"/>
      <c r="E36" s="18">
        <f>SUM(E37:E40)</f>
        <v>0</v>
      </c>
    </row>
    <row r="37" spans="1:10" ht="1.2" customHeight="1" x14ac:dyDescent="0.3">
      <c r="A37" s="8"/>
      <c r="B37" s="10"/>
      <c r="C37" s="76"/>
      <c r="D37" s="7"/>
      <c r="E37" s="64"/>
    </row>
    <row r="38" spans="1:10" x14ac:dyDescent="0.3">
      <c r="A38" s="8"/>
      <c r="B38" s="10"/>
      <c r="C38" s="76"/>
      <c r="D38" s="7"/>
      <c r="E38" s="64"/>
    </row>
    <row r="39" spans="1:10" x14ac:dyDescent="0.3">
      <c r="A39" s="8"/>
      <c r="B39" s="10"/>
      <c r="C39" s="76"/>
      <c r="D39" s="7"/>
      <c r="E39" s="64"/>
    </row>
    <row r="40" spans="1:10" ht="1.2" customHeight="1" x14ac:dyDescent="0.3">
      <c r="A40" s="8"/>
      <c r="B40" s="10"/>
      <c r="C40" s="76"/>
      <c r="D40" s="7"/>
      <c r="E40" s="64"/>
      <c r="F40" s="3"/>
    </row>
    <row r="41" spans="1:10" ht="38.4" customHeight="1" x14ac:dyDescent="0.3">
      <c r="A41" s="75" t="s">
        <v>383</v>
      </c>
      <c r="B41" s="119" t="s">
        <v>418</v>
      </c>
      <c r="C41" s="120"/>
      <c r="D41" s="17"/>
      <c r="E41" s="18">
        <f>SUM(E42:E45)</f>
        <v>0</v>
      </c>
    </row>
    <row r="42" spans="1:10" ht="1.2" customHeight="1" x14ac:dyDescent="0.3">
      <c r="A42" s="8"/>
      <c r="B42" s="10"/>
      <c r="C42" s="76"/>
      <c r="D42" s="7"/>
      <c r="E42" s="64"/>
      <c r="G42" s="3"/>
      <c r="J42" s="3"/>
    </row>
    <row r="43" spans="1:10" x14ac:dyDescent="0.3">
      <c r="A43" s="8"/>
      <c r="B43" s="10"/>
      <c r="C43" s="76"/>
      <c r="D43" s="7"/>
      <c r="E43" s="64"/>
      <c r="G43" s="3"/>
      <c r="J43" s="3"/>
    </row>
    <row r="44" spans="1:10" x14ac:dyDescent="0.3">
      <c r="A44" s="8"/>
      <c r="B44" s="10"/>
      <c r="C44" s="76"/>
      <c r="D44" s="7"/>
      <c r="E44" s="64"/>
      <c r="G44" s="3"/>
      <c r="J44" s="3"/>
    </row>
    <row r="45" spans="1:10" ht="1.2" customHeight="1" x14ac:dyDescent="0.3">
      <c r="A45" s="8"/>
      <c r="B45" s="10"/>
      <c r="C45" s="76"/>
      <c r="D45" s="7"/>
      <c r="E45" s="64"/>
      <c r="G45" s="3"/>
    </row>
    <row r="46" spans="1:10" ht="35.4" customHeight="1" x14ac:dyDescent="0.3">
      <c r="A46" s="75" t="s">
        <v>3</v>
      </c>
      <c r="B46" s="121" t="s">
        <v>425</v>
      </c>
      <c r="C46" s="122"/>
      <c r="D46" s="17"/>
      <c r="E46" s="18">
        <f>SUM(E47:E50)</f>
        <v>0</v>
      </c>
      <c r="G46" s="3"/>
      <c r="J46" s="3"/>
    </row>
    <row r="47" spans="1:10" ht="1.2" customHeight="1" x14ac:dyDescent="0.3">
      <c r="A47" s="8"/>
      <c r="B47" s="10"/>
      <c r="C47" s="76"/>
      <c r="D47" s="7"/>
      <c r="E47" s="64"/>
      <c r="G47" s="3"/>
      <c r="I47" s="3"/>
    </row>
    <row r="48" spans="1:10" x14ac:dyDescent="0.3">
      <c r="A48" s="8"/>
      <c r="B48" s="10"/>
      <c r="C48" s="78"/>
      <c r="D48" s="7"/>
      <c r="E48" s="64"/>
      <c r="G48" s="3"/>
      <c r="I48" s="3"/>
    </row>
    <row r="49" spans="1:9" x14ac:dyDescent="0.3">
      <c r="A49" s="8"/>
      <c r="B49" s="10"/>
      <c r="C49" s="78"/>
      <c r="D49" s="7"/>
      <c r="E49" s="64"/>
      <c r="G49" s="3"/>
      <c r="I49" s="3"/>
    </row>
    <row r="50" spans="1:9" ht="1.95" customHeight="1" thickBot="1" x14ac:dyDescent="0.35">
      <c r="A50" s="8"/>
      <c r="B50" s="10"/>
      <c r="C50" s="77"/>
      <c r="D50" s="7"/>
      <c r="E50" s="64"/>
      <c r="G50" s="3"/>
    </row>
    <row r="51" spans="1:9" ht="55.95" customHeight="1" thickBot="1" x14ac:dyDescent="0.35">
      <c r="A51" s="130" t="s">
        <v>14</v>
      </c>
      <c r="B51" s="131"/>
      <c r="C51" s="131"/>
      <c r="D51" s="131"/>
      <c r="E51" s="132"/>
    </row>
    <row r="52" spans="1:9" ht="39.6" customHeight="1" thickBot="1" x14ac:dyDescent="0.35">
      <c r="A52" s="124" t="s">
        <v>407</v>
      </c>
      <c r="B52" s="125"/>
      <c r="C52" s="125"/>
      <c r="D52" s="125"/>
      <c r="E52" s="126"/>
    </row>
    <row r="53" spans="1:9" ht="75" customHeight="1" x14ac:dyDescent="0.3">
      <c r="A53" s="86" t="s">
        <v>4</v>
      </c>
      <c r="B53" s="115" t="s">
        <v>422</v>
      </c>
      <c r="C53" s="116"/>
      <c r="D53" s="116"/>
      <c r="E53" s="87">
        <f>E7*0.1</f>
        <v>0</v>
      </c>
    </row>
    <row r="54" spans="1:9" ht="75" customHeight="1" x14ac:dyDescent="0.3">
      <c r="A54" s="74" t="s">
        <v>5</v>
      </c>
      <c r="B54" s="115" t="s">
        <v>392</v>
      </c>
      <c r="C54" s="116"/>
      <c r="D54" s="116"/>
      <c r="E54" s="85">
        <f>MIN(E53, (IF(E31 ="", 0, E31)))+E7</f>
        <v>0</v>
      </c>
      <c r="F54" s="3"/>
      <c r="G54" s="3"/>
    </row>
    <row r="55" spans="1:9" ht="79.2" customHeight="1" x14ac:dyDescent="0.3">
      <c r="A55" s="74" t="s">
        <v>381</v>
      </c>
      <c r="B55" s="117" t="s">
        <v>393</v>
      </c>
      <c r="C55" s="118"/>
      <c r="D55" s="118"/>
      <c r="E55" s="85">
        <f>IF((IF((5000)&gt;E36, E36, (5000)))&gt;(E54*0.02), (E54*0.02),(IF((5000)&gt;E36, E36, (5000))))</f>
        <v>0</v>
      </c>
    </row>
    <row r="56" spans="1:9" ht="75" customHeight="1" x14ac:dyDescent="0.3">
      <c r="A56" s="74" t="s">
        <v>384</v>
      </c>
      <c r="B56" s="110" t="s">
        <v>419</v>
      </c>
      <c r="C56" s="111"/>
      <c r="D56" s="111"/>
      <c r="E56" s="85">
        <f>IF(((E54*0.1)-E55)&gt;E41, E41,((E54*0.1)-E55))</f>
        <v>0</v>
      </c>
      <c r="G56" s="3"/>
    </row>
    <row r="57" spans="1:9" ht="75" customHeight="1" x14ac:dyDescent="0.3">
      <c r="A57" s="74" t="s">
        <v>6</v>
      </c>
      <c r="B57" s="110" t="s">
        <v>394</v>
      </c>
      <c r="C57" s="111"/>
      <c r="D57" s="111"/>
      <c r="E57" s="85">
        <f>IF((10000)&gt;(E55+E56), (E55+E56),(10000))</f>
        <v>0</v>
      </c>
      <c r="G57" s="3"/>
    </row>
    <row r="58" spans="1:9" ht="106.2" customHeight="1" x14ac:dyDescent="0.3">
      <c r="A58" s="74" t="s">
        <v>385</v>
      </c>
      <c r="B58" s="110" t="s">
        <v>395</v>
      </c>
      <c r="C58" s="111"/>
      <c r="D58" s="111"/>
      <c r="E58" s="85">
        <f>E54+E57</f>
        <v>0</v>
      </c>
    </row>
    <row r="59" spans="1:9" ht="107.4" customHeight="1" x14ac:dyDescent="0.3">
      <c r="A59" s="75" t="s">
        <v>386</v>
      </c>
      <c r="B59" s="112" t="s">
        <v>420</v>
      </c>
      <c r="C59" s="111"/>
      <c r="D59" s="111"/>
      <c r="E59" s="91"/>
    </row>
    <row r="60" spans="1:9" ht="88.95" customHeight="1" x14ac:dyDescent="0.3">
      <c r="A60" s="75" t="s">
        <v>387</v>
      </c>
      <c r="B60" s="112" t="s">
        <v>426</v>
      </c>
      <c r="C60" s="111"/>
      <c r="D60" s="111"/>
      <c r="E60" s="93"/>
    </row>
    <row r="61" spans="1:9" ht="73.2" customHeight="1" x14ac:dyDescent="0.3">
      <c r="A61" s="75" t="s">
        <v>7</v>
      </c>
      <c r="B61" s="112" t="s">
        <v>429</v>
      </c>
      <c r="C61" s="111"/>
      <c r="D61" s="111"/>
      <c r="E61" s="92">
        <v>27698</v>
      </c>
    </row>
    <row r="62" spans="1:9" ht="62.4" customHeight="1" thickBot="1" x14ac:dyDescent="0.35">
      <c r="A62" s="89" t="s">
        <v>8</v>
      </c>
      <c r="B62" s="113" t="s">
        <v>428</v>
      </c>
      <c r="C62" s="113"/>
      <c r="D62" s="113"/>
      <c r="E62" s="88">
        <v>6000</v>
      </c>
    </row>
    <row r="63" spans="1:9" ht="111.6" customHeight="1" thickBot="1" x14ac:dyDescent="0.4">
      <c r="A63" s="74" t="s">
        <v>9</v>
      </c>
      <c r="B63" s="110" t="s">
        <v>412</v>
      </c>
      <c r="C63" s="111"/>
      <c r="D63" s="111"/>
      <c r="E63" s="100">
        <f>ROUND((IF((IF(E62&gt;((E58*E60)-E59),0,((E58*E60)-E59)))&gt;E61, E61, (IF(E62&gt;((E58*E60)-E59),0,((E58*E60)-E59))))), 2)</f>
        <v>0</v>
      </c>
    </row>
    <row r="64" spans="1:9" ht="76.2" customHeight="1" x14ac:dyDescent="0.3">
      <c r="A64" s="74" t="s">
        <v>10</v>
      </c>
      <c r="B64" s="110" t="s">
        <v>430</v>
      </c>
      <c r="C64" s="111"/>
      <c r="D64" s="111"/>
      <c r="E64" s="99">
        <v>0</v>
      </c>
    </row>
    <row r="65" spans="1:5" ht="60" customHeight="1" x14ac:dyDescent="0.3">
      <c r="A65" s="74" t="s">
        <v>388</v>
      </c>
      <c r="B65" s="110" t="s">
        <v>15</v>
      </c>
      <c r="C65" s="111"/>
      <c r="D65" s="111"/>
      <c r="E65" s="88">
        <v>0</v>
      </c>
    </row>
    <row r="66" spans="1:5" ht="60" customHeight="1" x14ac:dyDescent="0.3">
      <c r="A66" s="74" t="s">
        <v>389</v>
      </c>
      <c r="B66" s="110" t="s">
        <v>396</v>
      </c>
      <c r="C66" s="111"/>
      <c r="D66" s="111"/>
      <c r="E66" s="88">
        <f>ROUND((E63*0.8), 2)</f>
        <v>0</v>
      </c>
    </row>
    <row r="67" spans="1:5" ht="57" customHeight="1" thickBot="1" x14ac:dyDescent="0.35">
      <c r="A67" s="98" t="s">
        <v>390</v>
      </c>
      <c r="B67" s="108" t="s">
        <v>413</v>
      </c>
      <c r="C67" s="109"/>
      <c r="D67" s="109"/>
      <c r="E67" s="90">
        <f>E63-E66</f>
        <v>0</v>
      </c>
    </row>
    <row r="68" spans="1:5" s="9" customFormat="1" ht="44.25" hidden="1" customHeight="1" x14ac:dyDescent="0.3">
      <c r="A68" s="94"/>
      <c r="B68" s="95"/>
      <c r="C68" s="95"/>
      <c r="D68" s="96"/>
      <c r="E68" s="97"/>
    </row>
    <row r="77" spans="1:5" hidden="1" x14ac:dyDescent="0.3">
      <c r="B77" s="1" t="s">
        <v>415</v>
      </c>
    </row>
    <row r="78" spans="1:5" hidden="1" x14ac:dyDescent="0.3">
      <c r="B78" s="1" t="s">
        <v>414</v>
      </c>
    </row>
  </sheetData>
  <sheetProtection formatCells="0" insertRows="0"/>
  <mergeCells count="26">
    <mergeCell ref="C1:D1"/>
    <mergeCell ref="B54:D54"/>
    <mergeCell ref="B55:D55"/>
    <mergeCell ref="B56:D56"/>
    <mergeCell ref="B41:C41"/>
    <mergeCell ref="B46:C46"/>
    <mergeCell ref="B53:D53"/>
    <mergeCell ref="B2:E2"/>
    <mergeCell ref="A52:E52"/>
    <mergeCell ref="B4:E4"/>
    <mergeCell ref="A51:E51"/>
    <mergeCell ref="B31:C31"/>
    <mergeCell ref="B36:C36"/>
    <mergeCell ref="A3:E3"/>
    <mergeCell ref="B7:D7"/>
    <mergeCell ref="B67:D67"/>
    <mergeCell ref="B57:D57"/>
    <mergeCell ref="B58:D58"/>
    <mergeCell ref="B59:D59"/>
    <mergeCell ref="B60:D60"/>
    <mergeCell ref="B61:D61"/>
    <mergeCell ref="B62:D62"/>
    <mergeCell ref="B63:D63"/>
    <mergeCell ref="B64:D64"/>
    <mergeCell ref="B65:D65"/>
    <mergeCell ref="B66:D66"/>
  </mergeCells>
  <pageMargins left="0.70866141732283472" right="0.70866141732283472" top="0.74803149606299213" bottom="0.74803149606299213" header="0.31496062992125984" footer="0.31496062992125984"/>
  <pageSetup scale="38" orientation="landscape" r:id="rId1"/>
  <rowBreaks count="1" manualBreakCount="1">
    <brk id="60" max="14" man="1"/>
  </rowBreaks>
  <ignoredErrors>
    <ignoredError sqref="E36 E41 E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topLeftCell="A2" zoomScaleNormal="100" workbookViewId="0">
      <selection activeCell="C3" sqref="C3:N3"/>
    </sheetView>
  </sheetViews>
  <sheetFormatPr defaultColWidth="14.44140625" defaultRowHeight="15" customHeight="1" x14ac:dyDescent="0.3"/>
  <cols>
    <col min="1" max="1" width="12" style="81" customWidth="1"/>
    <col min="2" max="2" width="35" style="81" customWidth="1"/>
    <col min="3" max="13" width="8.6640625" style="81" customWidth="1"/>
    <col min="14" max="14" width="23.88671875" style="81" customWidth="1"/>
    <col min="15" max="26" width="8.6640625" style="81" customWidth="1"/>
    <col min="27" max="16384" width="14.44140625" style="81"/>
  </cols>
  <sheetData>
    <row r="1" spans="1:26" ht="14.4" x14ac:dyDescent="0.3">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4" customHeight="1" x14ac:dyDescent="0.3">
      <c r="A2" s="141" t="s">
        <v>410</v>
      </c>
      <c r="B2" s="141"/>
      <c r="C2" s="141"/>
      <c r="D2" s="141"/>
      <c r="E2" s="141"/>
      <c r="F2" s="141"/>
      <c r="G2" s="141"/>
      <c r="H2" s="141"/>
      <c r="I2" s="141"/>
      <c r="J2" s="141"/>
      <c r="K2" s="141"/>
      <c r="L2" s="141"/>
      <c r="M2" s="141"/>
      <c r="N2" s="141"/>
      <c r="O2" s="82"/>
      <c r="P2" s="82"/>
      <c r="Q2" s="82"/>
      <c r="R2" s="82"/>
      <c r="S2" s="82"/>
      <c r="T2" s="82"/>
      <c r="U2" s="82"/>
      <c r="V2" s="82"/>
      <c r="W2" s="82"/>
      <c r="X2" s="82"/>
      <c r="Y2" s="82"/>
      <c r="Z2" s="82"/>
    </row>
    <row r="3" spans="1:26" ht="367.95" customHeight="1" x14ac:dyDescent="0.3">
      <c r="A3" s="105" t="s">
        <v>398</v>
      </c>
      <c r="B3" s="106" t="s">
        <v>402</v>
      </c>
      <c r="C3" s="142" t="s">
        <v>431</v>
      </c>
      <c r="D3" s="143"/>
      <c r="E3" s="143"/>
      <c r="F3" s="143"/>
      <c r="G3" s="143"/>
      <c r="H3" s="143"/>
      <c r="I3" s="143"/>
      <c r="J3" s="143"/>
      <c r="K3" s="143"/>
      <c r="L3" s="143"/>
      <c r="M3" s="143"/>
      <c r="N3" s="143"/>
      <c r="O3" s="82"/>
      <c r="P3" s="82"/>
      <c r="Q3" s="82"/>
      <c r="R3" s="82"/>
      <c r="S3" s="82"/>
      <c r="T3" s="82"/>
      <c r="U3" s="82"/>
      <c r="V3" s="82"/>
      <c r="W3" s="82"/>
      <c r="X3" s="82"/>
      <c r="Y3" s="82"/>
      <c r="Z3" s="82"/>
    </row>
    <row r="4" spans="1:26" ht="44.25" customHeight="1" x14ac:dyDescent="0.3">
      <c r="A4" s="105" t="s">
        <v>399</v>
      </c>
      <c r="B4" s="106" t="s">
        <v>400</v>
      </c>
      <c r="C4" s="142" t="s">
        <v>401</v>
      </c>
      <c r="D4" s="143"/>
      <c r="E4" s="143"/>
      <c r="F4" s="143"/>
      <c r="G4" s="143"/>
      <c r="H4" s="143"/>
      <c r="I4" s="143"/>
      <c r="J4" s="143"/>
      <c r="K4" s="143"/>
      <c r="L4" s="143"/>
      <c r="M4" s="143"/>
      <c r="N4" s="143"/>
      <c r="O4" s="82"/>
      <c r="P4" s="82"/>
      <c r="Q4" s="82"/>
      <c r="R4" s="82"/>
      <c r="S4" s="82"/>
      <c r="T4" s="82"/>
      <c r="U4" s="82"/>
      <c r="V4" s="82"/>
      <c r="W4" s="82"/>
      <c r="X4" s="82"/>
      <c r="Y4" s="82"/>
      <c r="Z4" s="82"/>
    </row>
    <row r="5" spans="1:26" ht="61.5" customHeight="1" x14ac:dyDescent="0.3">
      <c r="A5" s="105" t="s">
        <v>403</v>
      </c>
      <c r="B5" s="106" t="s">
        <v>421</v>
      </c>
      <c r="C5" s="142" t="s">
        <v>432</v>
      </c>
      <c r="D5" s="143"/>
      <c r="E5" s="143"/>
      <c r="F5" s="143"/>
      <c r="G5" s="143"/>
      <c r="H5" s="143"/>
      <c r="I5" s="143"/>
      <c r="J5" s="143"/>
      <c r="K5" s="143"/>
      <c r="L5" s="143"/>
      <c r="M5" s="143"/>
      <c r="N5" s="143"/>
      <c r="O5" s="82"/>
      <c r="P5" s="82"/>
      <c r="Q5" s="82"/>
      <c r="R5" s="82"/>
      <c r="S5" s="82"/>
      <c r="T5" s="82"/>
      <c r="U5" s="82"/>
      <c r="V5" s="82"/>
      <c r="W5" s="82"/>
      <c r="X5" s="82"/>
      <c r="Y5" s="82"/>
      <c r="Z5" s="82"/>
    </row>
    <row r="6" spans="1:26" ht="93" customHeight="1" x14ac:dyDescent="0.3">
      <c r="A6" s="105" t="s">
        <v>404</v>
      </c>
      <c r="B6" s="106" t="s">
        <v>409</v>
      </c>
      <c r="C6" s="138" t="s">
        <v>433</v>
      </c>
      <c r="D6" s="139"/>
      <c r="E6" s="139"/>
      <c r="F6" s="139"/>
      <c r="G6" s="139"/>
      <c r="H6" s="139"/>
      <c r="I6" s="139"/>
      <c r="J6" s="139"/>
      <c r="K6" s="139"/>
      <c r="L6" s="139"/>
      <c r="M6" s="139"/>
      <c r="N6" s="140"/>
      <c r="O6" s="82"/>
      <c r="P6" s="82"/>
      <c r="Q6" s="82"/>
      <c r="R6" s="82"/>
      <c r="S6" s="82"/>
      <c r="T6" s="82"/>
      <c r="U6" s="82"/>
      <c r="V6" s="82"/>
      <c r="W6" s="82"/>
      <c r="X6" s="82"/>
      <c r="Y6" s="82"/>
      <c r="Z6" s="82"/>
    </row>
    <row r="7" spans="1:26" ht="15.75" customHeight="1" x14ac:dyDescent="0.3">
      <c r="A7" s="82"/>
      <c r="B7" s="82"/>
      <c r="C7" s="82"/>
      <c r="D7" s="82"/>
      <c r="E7" s="82"/>
      <c r="F7" s="82"/>
      <c r="G7" s="82"/>
      <c r="H7" s="82"/>
      <c r="I7" s="82"/>
      <c r="J7" s="82"/>
      <c r="K7" s="82"/>
      <c r="L7" s="82"/>
      <c r="M7" s="82"/>
      <c r="N7" s="82"/>
      <c r="O7" s="82"/>
      <c r="P7" s="82"/>
      <c r="Q7" s="82"/>
      <c r="R7" s="82"/>
      <c r="S7" s="82"/>
      <c r="T7" s="82"/>
      <c r="U7" s="82"/>
      <c r="V7" s="82"/>
      <c r="W7" s="82"/>
      <c r="X7" s="82"/>
      <c r="Y7" s="82"/>
      <c r="Z7" s="82"/>
    </row>
    <row r="8" spans="1:26" ht="15.75" customHeight="1" x14ac:dyDescent="0.3"/>
    <row r="9" spans="1:26" ht="15.75" customHeight="1" x14ac:dyDescent="0.3"/>
    <row r="10" spans="1:26" ht="15.75" customHeight="1" x14ac:dyDescent="0.3"/>
    <row r="11" spans="1:26" ht="15.75" customHeight="1" x14ac:dyDescent="0.3"/>
    <row r="12" spans="1:26" ht="15.75" customHeight="1" x14ac:dyDescent="0.3"/>
    <row r="13" spans="1:26" ht="15.75" customHeight="1" x14ac:dyDescent="0.3"/>
    <row r="14" spans="1:26" ht="15.75" customHeight="1" x14ac:dyDescent="0.3"/>
    <row r="15" spans="1:26" ht="15.75" customHeight="1" x14ac:dyDescent="0.3"/>
    <row r="16" spans="1:26"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sheetData>
  <mergeCells count="5">
    <mergeCell ref="C6:N6"/>
    <mergeCell ref="A2:N2"/>
    <mergeCell ref="C3:N3"/>
    <mergeCell ref="C4:N4"/>
    <mergeCell ref="C5:N5"/>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109375" defaultRowHeight="13.8" x14ac:dyDescent="0.3"/>
  <cols>
    <col min="1" max="6" width="13.109375" style="21" customWidth="1"/>
    <col min="7" max="7" width="14.88671875" style="21" customWidth="1"/>
    <col min="8" max="21" width="9.109375" style="21"/>
    <col min="22" max="22" width="9.109375" style="21" customWidth="1"/>
    <col min="23" max="16384" width="9.109375" style="21"/>
  </cols>
  <sheetData>
    <row r="1" spans="1:13" ht="32.25" customHeight="1" x14ac:dyDescent="0.35">
      <c r="A1" s="154" t="s">
        <v>26</v>
      </c>
      <c r="B1" s="154"/>
      <c r="C1" s="154"/>
      <c r="D1" s="154"/>
      <c r="E1" s="154"/>
      <c r="F1" s="154"/>
      <c r="G1" s="154"/>
      <c r="H1" s="154"/>
      <c r="I1" s="154"/>
      <c r="J1" s="154"/>
      <c r="K1" s="154"/>
      <c r="M1" s="48" t="s">
        <v>24</v>
      </c>
    </row>
    <row r="2" spans="1:13" ht="20.100000000000001" customHeight="1" x14ac:dyDescent="0.35">
      <c r="A2" s="150" t="s">
        <v>29</v>
      </c>
      <c r="B2" s="151"/>
      <c r="C2" s="151"/>
      <c r="D2" s="151"/>
      <c r="E2" s="151"/>
      <c r="F2" s="151"/>
      <c r="G2" s="151"/>
      <c r="H2" s="151"/>
      <c r="I2" s="151"/>
      <c r="J2" s="151"/>
      <c r="K2" s="151"/>
      <c r="M2" s="47"/>
    </row>
    <row r="3" spans="1:13" ht="18.75" customHeight="1" thickBot="1" x14ac:dyDescent="0.4">
      <c r="A3" s="49"/>
      <c r="B3" s="155" t="s">
        <v>16</v>
      </c>
      <c r="C3" s="155"/>
      <c r="D3" s="45"/>
      <c r="E3" s="45"/>
      <c r="F3" s="45"/>
      <c r="G3" s="45"/>
      <c r="H3" s="45"/>
      <c r="I3" s="45"/>
      <c r="J3" s="45"/>
      <c r="K3" s="46"/>
      <c r="M3" s="47"/>
    </row>
    <row r="4" spans="1:13" ht="14.1" customHeight="1" thickBot="1" x14ac:dyDescent="0.35">
      <c r="A4" s="50"/>
      <c r="B4" s="156"/>
      <c r="C4" s="156"/>
      <c r="D4" s="22"/>
      <c r="E4" s="38"/>
      <c r="F4" s="44" t="s">
        <v>17</v>
      </c>
      <c r="G4" s="37"/>
      <c r="H4" s="37"/>
      <c r="I4" s="37"/>
      <c r="J4" s="37"/>
      <c r="K4" s="39"/>
    </row>
    <row r="5" spans="1:13" ht="18.75" customHeight="1" thickBot="1" x14ac:dyDescent="0.35">
      <c r="A5" s="50"/>
      <c r="B5" s="156"/>
      <c r="C5" s="156"/>
      <c r="D5" s="23"/>
      <c r="E5" s="24"/>
      <c r="F5" s="24"/>
      <c r="G5" s="24"/>
      <c r="H5" s="24"/>
      <c r="I5" s="24"/>
      <c r="J5" s="24"/>
      <c r="K5" s="40"/>
    </row>
    <row r="6" spans="1:13" ht="14.1" customHeight="1" thickBot="1" x14ac:dyDescent="0.35">
      <c r="A6" s="50"/>
      <c r="B6" s="156"/>
      <c r="C6" s="156"/>
      <c r="D6" s="25"/>
      <c r="E6" s="26"/>
      <c r="F6" s="158" t="s">
        <v>18</v>
      </c>
      <c r="G6" s="158"/>
      <c r="H6" s="158"/>
      <c r="I6" s="158"/>
      <c r="J6" s="158"/>
      <c r="K6" s="41"/>
    </row>
    <row r="7" spans="1:13" ht="14.1" customHeight="1" thickBot="1" x14ac:dyDescent="0.35">
      <c r="A7" s="50"/>
      <c r="B7" s="156"/>
      <c r="C7" s="156"/>
      <c r="D7" s="27"/>
      <c r="E7" s="26"/>
      <c r="F7" s="158"/>
      <c r="G7" s="158"/>
      <c r="H7" s="158"/>
      <c r="I7" s="158"/>
      <c r="J7" s="158"/>
      <c r="K7" s="41"/>
    </row>
    <row r="8" spans="1:13" ht="14.1" customHeight="1" thickBot="1" x14ac:dyDescent="0.35">
      <c r="A8" s="50"/>
      <c r="B8" s="156"/>
      <c r="C8" s="156"/>
      <c r="D8" s="28"/>
      <c r="E8" s="29"/>
      <c r="F8" s="158"/>
      <c r="G8" s="158"/>
      <c r="H8" s="158"/>
      <c r="I8" s="158"/>
      <c r="J8" s="158"/>
      <c r="K8" s="41"/>
    </row>
    <row r="9" spans="1:13" ht="14.1" customHeight="1" thickBot="1" x14ac:dyDescent="0.35">
      <c r="A9" s="50"/>
      <c r="B9" s="156"/>
      <c r="C9" s="156"/>
      <c r="D9" s="30"/>
      <c r="E9" s="29"/>
      <c r="F9" s="158"/>
      <c r="G9" s="158"/>
      <c r="H9" s="158"/>
      <c r="I9" s="158"/>
      <c r="J9" s="158"/>
      <c r="K9" s="41"/>
    </row>
    <row r="10" spans="1:13" ht="14.1" customHeight="1" thickBot="1" x14ac:dyDescent="0.35">
      <c r="A10" s="50"/>
      <c r="B10" s="156"/>
      <c r="C10" s="156"/>
      <c r="D10" s="31"/>
      <c r="E10" s="29"/>
      <c r="F10" s="158"/>
      <c r="G10" s="158"/>
      <c r="H10" s="158"/>
      <c r="I10" s="158"/>
      <c r="J10" s="158"/>
      <c r="K10" s="41"/>
    </row>
    <row r="11" spans="1:13" ht="14.1" customHeight="1" thickBot="1" x14ac:dyDescent="0.35">
      <c r="A11" s="50"/>
      <c r="B11" s="156"/>
      <c r="C11" s="156"/>
      <c r="D11" s="32"/>
      <c r="E11" s="29"/>
      <c r="F11" s="158"/>
      <c r="G11" s="158"/>
      <c r="H11" s="158"/>
      <c r="I11" s="158"/>
      <c r="J11" s="158"/>
      <c r="K11" s="41"/>
    </row>
    <row r="12" spans="1:13" ht="14.1" customHeight="1" thickBot="1" x14ac:dyDescent="0.35">
      <c r="A12" s="50"/>
      <c r="B12" s="156"/>
      <c r="C12" s="156"/>
      <c r="D12" s="33"/>
      <c r="E12" s="29"/>
      <c r="F12" s="158"/>
      <c r="G12" s="158"/>
      <c r="H12" s="158"/>
      <c r="I12" s="158"/>
      <c r="J12" s="158"/>
      <c r="K12" s="41"/>
    </row>
    <row r="13" spans="1:13" ht="14.1" customHeight="1" thickBot="1" x14ac:dyDescent="0.35">
      <c r="A13" s="50"/>
      <c r="B13" s="156"/>
      <c r="C13" s="156"/>
      <c r="D13" s="34"/>
      <c r="E13" s="29"/>
      <c r="F13" s="158"/>
      <c r="G13" s="158"/>
      <c r="H13" s="158"/>
      <c r="I13" s="158"/>
      <c r="J13" s="158"/>
      <c r="K13" s="41"/>
    </row>
    <row r="14" spans="1:13" ht="14.1" customHeight="1" thickBot="1" x14ac:dyDescent="0.35">
      <c r="A14" s="50"/>
      <c r="B14" s="156"/>
      <c r="C14" s="156"/>
      <c r="D14" s="35"/>
      <c r="E14" s="29"/>
      <c r="F14" s="158"/>
      <c r="G14" s="158"/>
      <c r="H14" s="158"/>
      <c r="I14" s="158"/>
      <c r="J14" s="158"/>
      <c r="K14" s="41"/>
    </row>
    <row r="15" spans="1:13" ht="14.1" customHeight="1" thickBot="1" x14ac:dyDescent="0.35">
      <c r="A15" s="50"/>
      <c r="B15" s="156"/>
      <c r="C15" s="156"/>
      <c r="D15" s="36"/>
      <c r="E15" s="29"/>
      <c r="F15" s="158"/>
      <c r="G15" s="158"/>
      <c r="H15" s="158"/>
      <c r="I15" s="158"/>
      <c r="J15" s="158"/>
      <c r="K15" s="41"/>
    </row>
    <row r="16" spans="1:13" ht="15.6" x14ac:dyDescent="0.3">
      <c r="A16" s="51"/>
      <c r="B16" s="157"/>
      <c r="C16" s="157"/>
      <c r="D16" s="42"/>
      <c r="E16" s="42"/>
      <c r="F16" s="42"/>
      <c r="G16" s="42"/>
      <c r="H16" s="42"/>
      <c r="I16" s="42"/>
      <c r="J16" s="42"/>
      <c r="K16" s="43"/>
    </row>
    <row r="17" spans="1:20" ht="18" x14ac:dyDescent="0.3">
      <c r="A17" s="159" t="s">
        <v>33</v>
      </c>
      <c r="B17" s="159"/>
      <c r="C17" s="159"/>
      <c r="D17" s="159"/>
      <c r="E17" s="159"/>
      <c r="F17" s="159"/>
      <c r="G17" s="159"/>
      <c r="H17" s="159"/>
      <c r="I17" s="159"/>
      <c r="J17" s="159"/>
      <c r="K17" s="159"/>
    </row>
    <row r="18" spans="1:20" ht="20.100000000000001" customHeight="1" x14ac:dyDescent="0.35">
      <c r="A18" s="150" t="s">
        <v>21</v>
      </c>
      <c r="B18" s="151"/>
      <c r="C18" s="151"/>
      <c r="D18" s="151"/>
      <c r="E18" s="151"/>
      <c r="F18" s="151"/>
      <c r="G18" s="151"/>
      <c r="H18" s="151"/>
      <c r="I18" s="151"/>
      <c r="J18" s="151"/>
      <c r="K18" s="151"/>
      <c r="M18" s="48" t="s">
        <v>25</v>
      </c>
      <c r="T18" s="48" t="s">
        <v>27</v>
      </c>
    </row>
    <row r="19" spans="1:20" ht="20.100000000000001" customHeight="1" x14ac:dyDescent="0.3">
      <c r="A19" s="150" t="s">
        <v>30</v>
      </c>
      <c r="B19" s="151"/>
      <c r="C19" s="151"/>
      <c r="D19" s="151"/>
      <c r="E19" s="151"/>
      <c r="F19" s="151"/>
      <c r="G19" s="151"/>
      <c r="H19" s="151"/>
      <c r="I19" s="151"/>
      <c r="J19" s="151"/>
      <c r="K19" s="151"/>
    </row>
    <row r="20" spans="1:20" ht="20.100000000000001" customHeight="1" x14ac:dyDescent="0.35">
      <c r="A20" s="150" t="s">
        <v>19</v>
      </c>
      <c r="B20" s="151"/>
      <c r="C20" s="151"/>
      <c r="D20" s="151"/>
      <c r="E20" s="151"/>
      <c r="F20" s="151"/>
      <c r="G20" s="151"/>
      <c r="H20" s="151"/>
      <c r="I20" s="151"/>
      <c r="J20" s="151"/>
      <c r="K20" s="151"/>
      <c r="M20" s="47"/>
    </row>
    <row r="21" spans="1:20" ht="39.9" customHeight="1" x14ac:dyDescent="0.35">
      <c r="A21" s="152" t="s">
        <v>28</v>
      </c>
      <c r="B21" s="153"/>
      <c r="C21" s="153"/>
      <c r="D21" s="153"/>
      <c r="E21" s="153"/>
      <c r="F21" s="153"/>
      <c r="G21" s="153"/>
      <c r="H21" s="153"/>
      <c r="I21" s="153"/>
      <c r="J21" s="153"/>
      <c r="K21" s="153"/>
      <c r="M21" s="47"/>
    </row>
    <row r="22" spans="1:20" ht="39.9" customHeight="1" x14ac:dyDescent="0.3">
      <c r="A22" s="152" t="s">
        <v>20</v>
      </c>
      <c r="B22" s="153"/>
      <c r="C22" s="153"/>
      <c r="D22" s="153"/>
      <c r="E22" s="153"/>
      <c r="F22" s="153"/>
      <c r="G22" s="153"/>
      <c r="H22" s="153"/>
      <c r="I22" s="153"/>
      <c r="J22" s="153"/>
      <c r="K22" s="153"/>
    </row>
    <row r="23" spans="1:20" ht="18" x14ac:dyDescent="0.3">
      <c r="A23" s="147" t="s">
        <v>34</v>
      </c>
      <c r="B23" s="148"/>
      <c r="C23" s="148"/>
      <c r="D23" s="148"/>
      <c r="E23" s="148"/>
      <c r="F23" s="148"/>
      <c r="G23" s="148"/>
      <c r="H23" s="148"/>
      <c r="I23" s="148"/>
      <c r="J23" s="148"/>
      <c r="K23" s="149"/>
    </row>
    <row r="24" spans="1:20" ht="39.9" customHeight="1" x14ac:dyDescent="0.3">
      <c r="A24" s="144" t="s">
        <v>22</v>
      </c>
      <c r="B24" s="145"/>
      <c r="C24" s="145"/>
      <c r="D24" s="145"/>
      <c r="E24" s="145"/>
      <c r="F24" s="145"/>
      <c r="G24" s="145"/>
      <c r="H24" s="145"/>
      <c r="I24" s="145"/>
      <c r="J24" s="145"/>
      <c r="K24" s="146"/>
    </row>
    <row r="25" spans="1:20" ht="60" customHeight="1" x14ac:dyDescent="0.3">
      <c r="A25" s="144" t="s">
        <v>23</v>
      </c>
      <c r="B25" s="145"/>
      <c r="C25" s="145"/>
      <c r="D25" s="145"/>
      <c r="E25" s="145"/>
      <c r="F25" s="145"/>
      <c r="G25" s="145"/>
      <c r="H25" s="145"/>
      <c r="I25" s="145"/>
      <c r="J25" s="145"/>
      <c r="K25" s="146"/>
    </row>
    <row r="26" spans="1:20" ht="18" x14ac:dyDescent="0.3">
      <c r="A26" s="147" t="s">
        <v>35</v>
      </c>
      <c r="B26" s="148"/>
      <c r="C26" s="148"/>
      <c r="D26" s="148"/>
      <c r="E26" s="148"/>
      <c r="F26" s="148"/>
      <c r="G26" s="148"/>
      <c r="H26" s="148"/>
      <c r="I26" s="148"/>
      <c r="J26" s="148"/>
      <c r="K26" s="149"/>
    </row>
    <row r="27" spans="1:20" ht="20.100000000000001" customHeight="1" x14ac:dyDescent="0.3">
      <c r="A27" s="144" t="s">
        <v>31</v>
      </c>
      <c r="B27" s="145"/>
      <c r="C27" s="145"/>
      <c r="D27" s="145"/>
      <c r="E27" s="145"/>
      <c r="F27" s="145"/>
      <c r="G27" s="145"/>
      <c r="H27" s="145"/>
      <c r="I27" s="145"/>
      <c r="J27" s="145"/>
      <c r="K27" s="146"/>
    </row>
  </sheetData>
  <mergeCells count="15">
    <mergeCell ref="A18:K18"/>
    <mergeCell ref="A1:K1"/>
    <mergeCell ref="A2:K2"/>
    <mergeCell ref="B3:C16"/>
    <mergeCell ref="F6:J15"/>
    <mergeCell ref="A17:K17"/>
    <mergeCell ref="A25:K25"/>
    <mergeCell ref="A26:K26"/>
    <mergeCell ref="A27:K27"/>
    <mergeCell ref="A19:K19"/>
    <mergeCell ref="A20:K20"/>
    <mergeCell ref="A21:K21"/>
    <mergeCell ref="A22:K22"/>
    <mergeCell ref="A23:K23"/>
    <mergeCell ref="A24:K24"/>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109375" defaultRowHeight="10.199999999999999" x14ac:dyDescent="0.2"/>
  <cols>
    <col min="1" max="1" width="9.109375" style="52"/>
    <col min="2" max="2" width="140.44140625" style="52" customWidth="1"/>
    <col min="3" max="3" width="0" style="52" hidden="1" customWidth="1"/>
    <col min="4" max="4" width="9.109375" style="52" customWidth="1"/>
    <col min="5" max="16384" width="9.109375" style="52"/>
  </cols>
  <sheetData>
    <row r="1" spans="1:3" ht="13.2" x14ac:dyDescent="0.2">
      <c r="A1" s="164" t="s">
        <v>36</v>
      </c>
      <c r="B1" s="165"/>
      <c r="C1" s="166"/>
    </row>
    <row r="2" spans="1:3" ht="13.8" thickBot="1" x14ac:dyDescent="0.25">
      <c r="A2" s="167" t="s">
        <v>154</v>
      </c>
      <c r="B2" s="168"/>
      <c r="C2" s="169"/>
    </row>
    <row r="3" spans="1:3" ht="13.8" thickBot="1" x14ac:dyDescent="0.25">
      <c r="A3" s="170" t="s">
        <v>155</v>
      </c>
      <c r="B3" s="171"/>
      <c r="C3" s="172"/>
    </row>
    <row r="4" spans="1:3" ht="27" thickBot="1" x14ac:dyDescent="0.35">
      <c r="A4" s="60" t="s">
        <v>13</v>
      </c>
      <c r="B4" s="57" t="s">
        <v>37</v>
      </c>
      <c r="C4"/>
    </row>
    <row r="5" spans="1:3" ht="13.8" thickBot="1" x14ac:dyDescent="0.25">
      <c r="A5" s="173" t="s">
        <v>156</v>
      </c>
      <c r="B5" s="174"/>
      <c r="C5" s="175"/>
    </row>
    <row r="6" spans="1:3" ht="13.8" thickBot="1" x14ac:dyDescent="0.25">
      <c r="A6" s="60" t="s">
        <v>157</v>
      </c>
      <c r="B6" s="176" t="s">
        <v>158</v>
      </c>
      <c r="C6" s="177"/>
    </row>
    <row r="7" spans="1:3" ht="13.8" thickBot="1" x14ac:dyDescent="0.25">
      <c r="A7" s="60" t="s">
        <v>159</v>
      </c>
      <c r="B7" s="176" t="s">
        <v>160</v>
      </c>
      <c r="C7" s="177"/>
    </row>
    <row r="8" spans="1:3" ht="79.8" thickBot="1" x14ac:dyDescent="0.35">
      <c r="A8" s="61" t="s">
        <v>152</v>
      </c>
      <c r="B8" s="56" t="s">
        <v>153</v>
      </c>
      <c r="C8"/>
    </row>
    <row r="9" spans="1:3" ht="66.599999999999994" thickBot="1" x14ac:dyDescent="0.35">
      <c r="A9" s="61" t="s">
        <v>161</v>
      </c>
      <c r="B9" s="53" t="s">
        <v>162</v>
      </c>
      <c r="C9"/>
    </row>
    <row r="10" spans="1:3" ht="79.8" thickBot="1" x14ac:dyDescent="0.35">
      <c r="A10" s="61" t="s">
        <v>163</v>
      </c>
      <c r="B10" s="53" t="s">
        <v>164</v>
      </c>
      <c r="C10"/>
    </row>
    <row r="11" spans="1:3" ht="66.599999999999994" thickBot="1" x14ac:dyDescent="0.35">
      <c r="A11" s="61" t="s">
        <v>165</v>
      </c>
      <c r="B11" s="53" t="s">
        <v>166</v>
      </c>
      <c r="C11"/>
    </row>
    <row r="12" spans="1:3" ht="53.4" thickBot="1" x14ac:dyDescent="0.35">
      <c r="A12" s="61" t="s">
        <v>167</v>
      </c>
      <c r="B12" s="56" t="s">
        <v>168</v>
      </c>
      <c r="C12"/>
    </row>
    <row r="13" spans="1:3" ht="66.599999999999994" thickBot="1" x14ac:dyDescent="0.35">
      <c r="A13" s="61" t="s">
        <v>169</v>
      </c>
      <c r="B13" s="56" t="s">
        <v>38</v>
      </c>
      <c r="C13"/>
    </row>
    <row r="14" spans="1:3" ht="79.8" thickBot="1" x14ac:dyDescent="0.35">
      <c r="A14" s="61" t="s">
        <v>170</v>
      </c>
      <c r="B14" s="56" t="s">
        <v>171</v>
      </c>
      <c r="C14"/>
    </row>
    <row r="15" spans="1:3" ht="53.4" thickBot="1" x14ac:dyDescent="0.35">
      <c r="A15" s="61" t="s">
        <v>172</v>
      </c>
      <c r="B15" s="56" t="s">
        <v>173</v>
      </c>
      <c r="C15"/>
    </row>
    <row r="16" spans="1:3" ht="53.4" thickBot="1" x14ac:dyDescent="0.35">
      <c r="A16" s="61" t="s">
        <v>174</v>
      </c>
      <c r="B16" s="58" t="s">
        <v>371</v>
      </c>
      <c r="C16"/>
    </row>
    <row r="17" spans="1:3" ht="15" thickBot="1" x14ac:dyDescent="0.35">
      <c r="A17" s="61" t="s">
        <v>175</v>
      </c>
      <c r="B17" s="56" t="s">
        <v>39</v>
      </c>
      <c r="C17"/>
    </row>
    <row r="18" spans="1:3" ht="15" thickBot="1" x14ac:dyDescent="0.35">
      <c r="A18" s="61" t="s">
        <v>176</v>
      </c>
      <c r="B18" s="56" t="s">
        <v>177</v>
      </c>
      <c r="C18"/>
    </row>
    <row r="19" spans="1:3" ht="13.8" thickBot="1" x14ac:dyDescent="0.25">
      <c r="A19" s="60" t="s">
        <v>178</v>
      </c>
      <c r="B19" s="160" t="s">
        <v>40</v>
      </c>
      <c r="C19" s="161"/>
    </row>
    <row r="20" spans="1:3" ht="15" thickBot="1" x14ac:dyDescent="0.35">
      <c r="A20" s="61" t="s">
        <v>179</v>
      </c>
      <c r="B20" s="56" t="s">
        <v>41</v>
      </c>
      <c r="C20"/>
    </row>
    <row r="21" spans="1:3" ht="15" thickBot="1" x14ac:dyDescent="0.35">
      <c r="A21" s="61" t="s">
        <v>180</v>
      </c>
      <c r="B21" s="56" t="s">
        <v>42</v>
      </c>
      <c r="C21"/>
    </row>
    <row r="22" spans="1:3" ht="40.200000000000003" thickBot="1" x14ac:dyDescent="0.35">
      <c r="A22" s="61" t="s">
        <v>181</v>
      </c>
      <c r="B22" s="56" t="s">
        <v>43</v>
      </c>
      <c r="C22"/>
    </row>
    <row r="23" spans="1:3" ht="15" thickBot="1" x14ac:dyDescent="0.35">
      <c r="A23" s="61" t="s">
        <v>182</v>
      </c>
      <c r="B23" s="56" t="s">
        <v>44</v>
      </c>
      <c r="C23"/>
    </row>
    <row r="24" spans="1:3" ht="15" thickBot="1" x14ac:dyDescent="0.35">
      <c r="A24" s="61" t="s">
        <v>183</v>
      </c>
      <c r="B24" s="56" t="s">
        <v>45</v>
      </c>
      <c r="C24"/>
    </row>
    <row r="25" spans="1:3" ht="15" thickBot="1" x14ac:dyDescent="0.35">
      <c r="A25" s="61" t="s">
        <v>184</v>
      </c>
      <c r="B25" s="56" t="s">
        <v>46</v>
      </c>
      <c r="C25"/>
    </row>
    <row r="26" spans="1:3" ht="15" thickBot="1" x14ac:dyDescent="0.35">
      <c r="A26" s="61" t="s">
        <v>185</v>
      </c>
      <c r="B26" s="56" t="s">
        <v>47</v>
      </c>
      <c r="C26"/>
    </row>
    <row r="27" spans="1:3" ht="15" thickBot="1" x14ac:dyDescent="0.35">
      <c r="A27" s="61" t="s">
        <v>186</v>
      </c>
      <c r="B27" s="56" t="s">
        <v>48</v>
      </c>
      <c r="C27"/>
    </row>
    <row r="28" spans="1:3" ht="15" thickBot="1" x14ac:dyDescent="0.35">
      <c r="A28" s="61" t="s">
        <v>187</v>
      </c>
      <c r="B28" s="56" t="s">
        <v>188</v>
      </c>
      <c r="C28"/>
    </row>
    <row r="29" spans="1:3" ht="15" thickBot="1" x14ac:dyDescent="0.35">
      <c r="A29" s="61" t="s">
        <v>189</v>
      </c>
      <c r="B29" s="56" t="s">
        <v>49</v>
      </c>
      <c r="C29"/>
    </row>
    <row r="30" spans="1:3" ht="15" thickBot="1" x14ac:dyDescent="0.35">
      <c r="A30" s="61" t="s">
        <v>190</v>
      </c>
      <c r="B30" s="56" t="s">
        <v>50</v>
      </c>
      <c r="C30"/>
    </row>
    <row r="31" spans="1:3" ht="15" thickBot="1" x14ac:dyDescent="0.35">
      <c r="A31" s="61" t="s">
        <v>191</v>
      </c>
      <c r="B31" s="56" t="s">
        <v>51</v>
      </c>
      <c r="C31"/>
    </row>
    <row r="32" spans="1:3" ht="15" thickBot="1" x14ac:dyDescent="0.35">
      <c r="A32" s="61" t="s">
        <v>192</v>
      </c>
      <c r="B32" s="56" t="s">
        <v>52</v>
      </c>
      <c r="C32"/>
    </row>
    <row r="33" spans="1:3" ht="15" thickBot="1" x14ac:dyDescent="0.35">
      <c r="A33" s="61" t="s">
        <v>193</v>
      </c>
      <c r="B33" s="56" t="s">
        <v>53</v>
      </c>
      <c r="C33"/>
    </row>
    <row r="34" spans="1:3" ht="15" thickBot="1" x14ac:dyDescent="0.35">
      <c r="A34" s="61" t="s">
        <v>194</v>
      </c>
      <c r="B34" s="56" t="s">
        <v>54</v>
      </c>
      <c r="C34"/>
    </row>
    <row r="35" spans="1:3" ht="15" thickBot="1" x14ac:dyDescent="0.35">
      <c r="A35" s="61" t="s">
        <v>195</v>
      </c>
      <c r="B35" s="56" t="s">
        <v>55</v>
      </c>
      <c r="C35"/>
    </row>
    <row r="36" spans="1:3" ht="15" thickBot="1" x14ac:dyDescent="0.35">
      <c r="A36" s="61" t="s">
        <v>196</v>
      </c>
      <c r="B36" s="56" t="s">
        <v>56</v>
      </c>
      <c r="C36"/>
    </row>
    <row r="37" spans="1:3" ht="15" thickBot="1" x14ac:dyDescent="0.35">
      <c r="A37" s="61" t="s">
        <v>197</v>
      </c>
      <c r="B37" s="56" t="s">
        <v>57</v>
      </c>
      <c r="C37"/>
    </row>
    <row r="38" spans="1:3" ht="15" thickBot="1" x14ac:dyDescent="0.35">
      <c r="A38" s="61" t="s">
        <v>198</v>
      </c>
      <c r="B38" s="56" t="s">
        <v>58</v>
      </c>
      <c r="C38"/>
    </row>
    <row r="39" spans="1:3" ht="15" thickBot="1" x14ac:dyDescent="0.35">
      <c r="A39" s="61" t="s">
        <v>199</v>
      </c>
      <c r="B39" s="56" t="s">
        <v>200</v>
      </c>
      <c r="C39"/>
    </row>
    <row r="40" spans="1:3" ht="15" thickBot="1" x14ac:dyDescent="0.35">
      <c r="A40" s="61" t="s">
        <v>201</v>
      </c>
      <c r="B40" s="56" t="s">
        <v>59</v>
      </c>
      <c r="C40"/>
    </row>
    <row r="41" spans="1:3" ht="15" thickBot="1" x14ac:dyDescent="0.35">
      <c r="A41" s="61" t="s">
        <v>202</v>
      </c>
      <c r="B41" s="56" t="s">
        <v>60</v>
      </c>
      <c r="C41"/>
    </row>
    <row r="42" spans="1:3" ht="15" thickBot="1" x14ac:dyDescent="0.35">
      <c r="A42" s="61" t="s">
        <v>203</v>
      </c>
      <c r="B42" s="56" t="s">
        <v>61</v>
      </c>
      <c r="C42"/>
    </row>
    <row r="43" spans="1:3" ht="15" thickBot="1" x14ac:dyDescent="0.35">
      <c r="A43" s="61" t="s">
        <v>204</v>
      </c>
      <c r="B43" s="56" t="s">
        <v>62</v>
      </c>
      <c r="C43"/>
    </row>
    <row r="44" spans="1:3" ht="15" thickBot="1" x14ac:dyDescent="0.35">
      <c r="A44" s="61" t="s">
        <v>205</v>
      </c>
      <c r="B44" s="56" t="s">
        <v>206</v>
      </c>
      <c r="C44"/>
    </row>
    <row r="45" spans="1:3" ht="15" thickBot="1" x14ac:dyDescent="0.35">
      <c r="A45" s="61" t="s">
        <v>207</v>
      </c>
      <c r="B45" s="56" t="s">
        <v>63</v>
      </c>
      <c r="C45"/>
    </row>
    <row r="46" spans="1:3" ht="15" thickBot="1" x14ac:dyDescent="0.35">
      <c r="A46" s="61" t="s">
        <v>208</v>
      </c>
      <c r="B46" s="56" t="s">
        <v>64</v>
      </c>
      <c r="C46"/>
    </row>
    <row r="47" spans="1:3" ht="15" thickBot="1" x14ac:dyDescent="0.35">
      <c r="A47" s="61" t="s">
        <v>209</v>
      </c>
      <c r="B47" s="56" t="s">
        <v>65</v>
      </c>
      <c r="C47"/>
    </row>
    <row r="48" spans="1:3" ht="15" thickBot="1" x14ac:dyDescent="0.35">
      <c r="A48" s="61" t="s">
        <v>210</v>
      </c>
      <c r="B48" s="56" t="s">
        <v>66</v>
      </c>
      <c r="C48"/>
    </row>
    <row r="49" spans="1:3" ht="15" thickBot="1" x14ac:dyDescent="0.35">
      <c r="A49" s="61" t="s">
        <v>211</v>
      </c>
      <c r="B49" s="56" t="s">
        <v>67</v>
      </c>
      <c r="C49"/>
    </row>
    <row r="50" spans="1:3" ht="15" thickBot="1" x14ac:dyDescent="0.35">
      <c r="A50" s="61" t="s">
        <v>212</v>
      </c>
      <c r="B50" s="56" t="s">
        <v>68</v>
      </c>
      <c r="C50"/>
    </row>
    <row r="51" spans="1:3" ht="15" thickBot="1" x14ac:dyDescent="0.35">
      <c r="A51" s="61" t="s">
        <v>213</v>
      </c>
      <c r="B51" s="56" t="s">
        <v>69</v>
      </c>
      <c r="C51"/>
    </row>
    <row r="52" spans="1:3" ht="15" thickBot="1" x14ac:dyDescent="0.35">
      <c r="A52" s="61" t="s">
        <v>214</v>
      </c>
      <c r="B52" s="56" t="s">
        <v>70</v>
      </c>
      <c r="C52"/>
    </row>
    <row r="53" spans="1:3" ht="15" thickBot="1" x14ac:dyDescent="0.35">
      <c r="A53" s="61" t="s">
        <v>215</v>
      </c>
      <c r="B53" s="56" t="s">
        <v>71</v>
      </c>
      <c r="C53"/>
    </row>
    <row r="54" spans="1:3" ht="15" thickBot="1" x14ac:dyDescent="0.35">
      <c r="A54" s="61" t="s">
        <v>216</v>
      </c>
      <c r="B54" s="56" t="s">
        <v>72</v>
      </c>
      <c r="C54"/>
    </row>
    <row r="55" spans="1:3" ht="15" thickBot="1" x14ac:dyDescent="0.35">
      <c r="A55" s="61" t="s">
        <v>217</v>
      </c>
      <c r="B55" s="56" t="s">
        <v>73</v>
      </c>
      <c r="C55"/>
    </row>
    <row r="56" spans="1:3" ht="15" thickBot="1" x14ac:dyDescent="0.35">
      <c r="A56" s="61" t="s">
        <v>218</v>
      </c>
      <c r="B56" s="56" t="s">
        <v>74</v>
      </c>
      <c r="C56"/>
    </row>
    <row r="57" spans="1:3" ht="15" thickBot="1" x14ac:dyDescent="0.35">
      <c r="A57" s="61" t="s">
        <v>219</v>
      </c>
      <c r="B57" s="56" t="s">
        <v>75</v>
      </c>
      <c r="C57"/>
    </row>
    <row r="58" spans="1:3" ht="15" thickBot="1" x14ac:dyDescent="0.35">
      <c r="A58" s="61" t="s">
        <v>220</v>
      </c>
      <c r="B58" s="56" t="s">
        <v>76</v>
      </c>
      <c r="C58"/>
    </row>
    <row r="59" spans="1:3" ht="15" thickBot="1" x14ac:dyDescent="0.35">
      <c r="A59" s="61" t="s">
        <v>221</v>
      </c>
      <c r="B59" s="56" t="s">
        <v>77</v>
      </c>
      <c r="C59"/>
    </row>
    <row r="60" spans="1:3" ht="15" thickBot="1" x14ac:dyDescent="0.35">
      <c r="A60" s="61" t="s">
        <v>222</v>
      </c>
      <c r="B60" s="56" t="s">
        <v>78</v>
      </c>
      <c r="C60"/>
    </row>
    <row r="61" spans="1:3" ht="15" thickBot="1" x14ac:dyDescent="0.35">
      <c r="A61" s="61" t="s">
        <v>223</v>
      </c>
      <c r="B61" s="56" t="s">
        <v>79</v>
      </c>
      <c r="C61"/>
    </row>
    <row r="62" spans="1:3" ht="15" thickBot="1" x14ac:dyDescent="0.35">
      <c r="A62" s="61" t="s">
        <v>224</v>
      </c>
      <c r="B62" s="56" t="s">
        <v>80</v>
      </c>
      <c r="C62"/>
    </row>
    <row r="63" spans="1:3" ht="15" thickBot="1" x14ac:dyDescent="0.35">
      <c r="A63" s="61" t="s">
        <v>225</v>
      </c>
      <c r="B63" s="56" t="s">
        <v>81</v>
      </c>
      <c r="C63"/>
    </row>
    <row r="64" spans="1:3" ht="15" thickBot="1" x14ac:dyDescent="0.35">
      <c r="A64" s="61" t="s">
        <v>226</v>
      </c>
      <c r="B64" s="56" t="s">
        <v>82</v>
      </c>
      <c r="C64"/>
    </row>
    <row r="65" spans="1:3" ht="15" thickBot="1" x14ac:dyDescent="0.35">
      <c r="A65" s="61" t="s">
        <v>227</v>
      </c>
      <c r="B65" s="56" t="s">
        <v>83</v>
      </c>
      <c r="C65"/>
    </row>
    <row r="66" spans="1:3" ht="15" thickBot="1" x14ac:dyDescent="0.35">
      <c r="A66" s="61" t="s">
        <v>228</v>
      </c>
      <c r="B66" s="56" t="s">
        <v>84</v>
      </c>
      <c r="C66"/>
    </row>
    <row r="67" spans="1:3" ht="15" thickBot="1" x14ac:dyDescent="0.35">
      <c r="A67" s="61" t="s">
        <v>229</v>
      </c>
      <c r="B67" s="56" t="s">
        <v>85</v>
      </c>
      <c r="C67"/>
    </row>
    <row r="68" spans="1:3" ht="15" thickBot="1" x14ac:dyDescent="0.35">
      <c r="A68" s="61" t="s">
        <v>230</v>
      </c>
      <c r="B68" s="56" t="s">
        <v>86</v>
      </c>
      <c r="C68"/>
    </row>
    <row r="69" spans="1:3" ht="15" thickBot="1" x14ac:dyDescent="0.35">
      <c r="A69" s="61" t="s">
        <v>231</v>
      </c>
      <c r="B69" s="56" t="s">
        <v>87</v>
      </c>
      <c r="C69"/>
    </row>
    <row r="70" spans="1:3" ht="15" thickBot="1" x14ac:dyDescent="0.35">
      <c r="A70" s="61" t="s">
        <v>232</v>
      </c>
      <c r="B70" s="56" t="s">
        <v>88</v>
      </c>
      <c r="C70"/>
    </row>
    <row r="71" spans="1:3" ht="15" thickBot="1" x14ac:dyDescent="0.35">
      <c r="A71" s="61" t="s">
        <v>233</v>
      </c>
      <c r="B71" s="56" t="s">
        <v>89</v>
      </c>
      <c r="C71"/>
    </row>
    <row r="72" spans="1:3" ht="15" thickBot="1" x14ac:dyDescent="0.35">
      <c r="A72" s="61" t="s">
        <v>234</v>
      </c>
      <c r="B72" s="56" t="s">
        <v>90</v>
      </c>
      <c r="C72"/>
    </row>
    <row r="73" spans="1:3" ht="15" thickBot="1" x14ac:dyDescent="0.35">
      <c r="A73" s="61" t="s">
        <v>235</v>
      </c>
      <c r="B73" s="56" t="s">
        <v>236</v>
      </c>
      <c r="C73"/>
    </row>
    <row r="74" spans="1:3" ht="13.8" thickBot="1" x14ac:dyDescent="0.25">
      <c r="A74" s="60" t="s">
        <v>237</v>
      </c>
      <c r="B74" s="160" t="s">
        <v>238</v>
      </c>
      <c r="C74" s="161"/>
    </row>
    <row r="75" spans="1:3" ht="13.8" thickBot="1" x14ac:dyDescent="0.25">
      <c r="A75" s="60" t="s">
        <v>239</v>
      </c>
      <c r="B75" s="162" t="s">
        <v>240</v>
      </c>
      <c r="C75" s="163"/>
    </row>
    <row r="76" spans="1:3" ht="40.200000000000003" thickBot="1" x14ac:dyDescent="0.35">
      <c r="A76" s="61" t="s">
        <v>241</v>
      </c>
      <c r="B76" s="56" t="s">
        <v>91</v>
      </c>
      <c r="C76"/>
    </row>
    <row r="77" spans="1:3" ht="15" thickBot="1" x14ac:dyDescent="0.35">
      <c r="A77" s="61" t="s">
        <v>242</v>
      </c>
      <c r="B77" s="58" t="s">
        <v>372</v>
      </c>
      <c r="C77"/>
    </row>
    <row r="78" spans="1:3" ht="13.8" thickBot="1" x14ac:dyDescent="0.25">
      <c r="A78" s="60" t="s">
        <v>243</v>
      </c>
      <c r="B78" s="160" t="s">
        <v>12</v>
      </c>
      <c r="C78" s="161"/>
    </row>
    <row r="79" spans="1:3" ht="15" thickBot="1" x14ac:dyDescent="0.35">
      <c r="A79" s="61" t="s">
        <v>244</v>
      </c>
      <c r="B79" s="54" t="s">
        <v>92</v>
      </c>
      <c r="C79"/>
    </row>
    <row r="80" spans="1:3" ht="15" thickBot="1" x14ac:dyDescent="0.35">
      <c r="A80" s="61" t="s">
        <v>245</v>
      </c>
      <c r="B80" s="54" t="s">
        <v>93</v>
      </c>
      <c r="C80"/>
    </row>
    <row r="81" spans="1:3" ht="15" thickBot="1" x14ac:dyDescent="0.35">
      <c r="A81" s="61" t="s">
        <v>246</v>
      </c>
      <c r="B81" s="54" t="s">
        <v>94</v>
      </c>
      <c r="C81"/>
    </row>
    <row r="82" spans="1:3" ht="15" thickBot="1" x14ac:dyDescent="0.35">
      <c r="A82" s="61" t="s">
        <v>247</v>
      </c>
      <c r="B82" s="54" t="s">
        <v>95</v>
      </c>
      <c r="C82"/>
    </row>
    <row r="83" spans="1:3" ht="15" thickBot="1" x14ac:dyDescent="0.35">
      <c r="A83" s="61" t="s">
        <v>248</v>
      </c>
      <c r="B83" s="54" t="s">
        <v>96</v>
      </c>
      <c r="C83"/>
    </row>
    <row r="84" spans="1:3" ht="15" thickBot="1" x14ac:dyDescent="0.35">
      <c r="A84" s="61" t="s">
        <v>249</v>
      </c>
      <c r="B84" s="54" t="s">
        <v>97</v>
      </c>
      <c r="C84"/>
    </row>
    <row r="85" spans="1:3" ht="15" thickBot="1" x14ac:dyDescent="0.35">
      <c r="A85" s="61" t="s">
        <v>250</v>
      </c>
      <c r="B85" s="54" t="s">
        <v>98</v>
      </c>
      <c r="C85"/>
    </row>
    <row r="86" spans="1:3" ht="15" thickBot="1" x14ac:dyDescent="0.35">
      <c r="A86" s="61" t="s">
        <v>251</v>
      </c>
      <c r="B86" s="54" t="s">
        <v>99</v>
      </c>
      <c r="C86"/>
    </row>
    <row r="87" spans="1:3" ht="15" thickBot="1" x14ac:dyDescent="0.35">
      <c r="A87" s="61" t="s">
        <v>252</v>
      </c>
      <c r="B87" s="54" t="s">
        <v>100</v>
      </c>
      <c r="C87"/>
    </row>
    <row r="88" spans="1:3" ht="15" thickBot="1" x14ac:dyDescent="0.35">
      <c r="A88" s="61" t="s">
        <v>253</v>
      </c>
      <c r="B88" s="54" t="s">
        <v>101</v>
      </c>
      <c r="C88"/>
    </row>
    <row r="89" spans="1:3" ht="15" thickBot="1" x14ac:dyDescent="0.35">
      <c r="A89" s="61" t="s">
        <v>254</v>
      </c>
      <c r="B89" s="54" t="s">
        <v>102</v>
      </c>
      <c r="C89"/>
    </row>
    <row r="90" spans="1:3" ht="15" thickBot="1" x14ac:dyDescent="0.35">
      <c r="A90" s="61" t="s">
        <v>255</v>
      </c>
      <c r="B90" s="54" t="s">
        <v>103</v>
      </c>
      <c r="C90"/>
    </row>
    <row r="91" spans="1:3" ht="15" thickBot="1" x14ac:dyDescent="0.35">
      <c r="A91" s="61" t="s">
        <v>256</v>
      </c>
      <c r="B91" s="54" t="s">
        <v>104</v>
      </c>
      <c r="C91"/>
    </row>
    <row r="92" spans="1:3" ht="15" thickBot="1" x14ac:dyDescent="0.35">
      <c r="A92" s="61" t="s">
        <v>257</v>
      </c>
      <c r="B92" s="54" t="s">
        <v>105</v>
      </c>
      <c r="C92"/>
    </row>
    <row r="93" spans="1:3" ht="15" thickBot="1" x14ac:dyDescent="0.35">
      <c r="A93" s="61" t="s">
        <v>258</v>
      </c>
      <c r="B93" s="54" t="s">
        <v>236</v>
      </c>
      <c r="C93"/>
    </row>
    <row r="94" spans="1:3" ht="13.8" thickBot="1" x14ac:dyDescent="0.25">
      <c r="A94" s="60" t="s">
        <v>259</v>
      </c>
      <c r="B94" s="160" t="s">
        <v>260</v>
      </c>
      <c r="C94" s="161"/>
    </row>
    <row r="95" spans="1:3" ht="13.8" thickBot="1" x14ac:dyDescent="0.25">
      <c r="A95" s="60" t="s">
        <v>261</v>
      </c>
      <c r="B95" s="162" t="s">
        <v>240</v>
      </c>
      <c r="C95" s="163"/>
    </row>
    <row r="96" spans="1:3" ht="15" thickBot="1" x14ac:dyDescent="0.35">
      <c r="A96" s="61" t="s">
        <v>262</v>
      </c>
      <c r="B96" s="56" t="s">
        <v>106</v>
      </c>
      <c r="C96"/>
    </row>
    <row r="97" spans="1:3" ht="15" thickBot="1" x14ac:dyDescent="0.35">
      <c r="A97" s="61" t="s">
        <v>263</v>
      </c>
      <c r="B97" s="56" t="s">
        <v>107</v>
      </c>
      <c r="C97"/>
    </row>
    <row r="98" spans="1:3" ht="13.8" thickBot="1" x14ac:dyDescent="0.25">
      <c r="A98" s="60" t="s">
        <v>264</v>
      </c>
      <c r="B98" s="173" t="s">
        <v>12</v>
      </c>
      <c r="C98" s="175"/>
    </row>
    <row r="99" spans="1:3" ht="27" thickBot="1" x14ac:dyDescent="0.35">
      <c r="A99" s="61" t="s">
        <v>265</v>
      </c>
      <c r="B99" s="56" t="s">
        <v>108</v>
      </c>
      <c r="C99"/>
    </row>
    <row r="100" spans="1:3" ht="15" thickBot="1" x14ac:dyDescent="0.35">
      <c r="A100" s="61" t="s">
        <v>266</v>
      </c>
      <c r="B100" s="56" t="s">
        <v>236</v>
      </c>
      <c r="C100"/>
    </row>
    <row r="101" spans="1:3" ht="13.8" thickBot="1" x14ac:dyDescent="0.25">
      <c r="A101" s="60" t="s">
        <v>267</v>
      </c>
      <c r="B101" s="160" t="s">
        <v>268</v>
      </c>
      <c r="C101" s="161"/>
    </row>
    <row r="102" spans="1:3" ht="13.8" thickBot="1" x14ac:dyDescent="0.25">
      <c r="A102" s="60" t="s">
        <v>269</v>
      </c>
      <c r="B102" s="162" t="s">
        <v>240</v>
      </c>
      <c r="C102" s="163"/>
    </row>
    <row r="103" spans="1:3" ht="40.200000000000003" thickBot="1" x14ac:dyDescent="0.35">
      <c r="A103" s="61" t="s">
        <v>270</v>
      </c>
      <c r="B103" s="56" t="s">
        <v>271</v>
      </c>
      <c r="C103"/>
    </row>
    <row r="104" spans="1:3" ht="15" thickBot="1" x14ac:dyDescent="0.35">
      <c r="A104" s="61" t="s">
        <v>272</v>
      </c>
      <c r="B104" s="56" t="s">
        <v>109</v>
      </c>
      <c r="C104"/>
    </row>
    <row r="105" spans="1:3" ht="15" thickBot="1" x14ac:dyDescent="0.35">
      <c r="A105" s="61" t="s">
        <v>273</v>
      </c>
      <c r="B105" s="56" t="s">
        <v>110</v>
      </c>
      <c r="C105"/>
    </row>
    <row r="106" spans="1:3" ht="15" thickBot="1" x14ac:dyDescent="0.35">
      <c r="A106" s="61" t="s">
        <v>274</v>
      </c>
      <c r="B106" s="56" t="s">
        <v>177</v>
      </c>
      <c r="C106"/>
    </row>
    <row r="107" spans="1:3" ht="13.8" thickBot="1" x14ac:dyDescent="0.25">
      <c r="A107" s="60" t="s">
        <v>275</v>
      </c>
      <c r="B107" s="173" t="s">
        <v>12</v>
      </c>
      <c r="C107" s="175"/>
    </row>
    <row r="108" spans="1:3" ht="15" thickBot="1" x14ac:dyDescent="0.35">
      <c r="A108" s="61" t="s">
        <v>276</v>
      </c>
      <c r="B108" s="56" t="s">
        <v>277</v>
      </c>
      <c r="C108"/>
    </row>
    <row r="109" spans="1:3" ht="15" thickBot="1" x14ac:dyDescent="0.35">
      <c r="A109" s="61" t="s">
        <v>278</v>
      </c>
      <c r="B109" s="56" t="s">
        <v>279</v>
      </c>
      <c r="C109"/>
    </row>
    <row r="110" spans="1:3" ht="15" thickBot="1" x14ac:dyDescent="0.35">
      <c r="A110" s="61" t="s">
        <v>280</v>
      </c>
      <c r="B110" s="56" t="s">
        <v>111</v>
      </c>
      <c r="C110"/>
    </row>
    <row r="111" spans="1:3" ht="15" thickBot="1" x14ac:dyDescent="0.35">
      <c r="A111" s="61" t="s">
        <v>281</v>
      </c>
      <c r="B111" s="56" t="s">
        <v>112</v>
      </c>
      <c r="C111"/>
    </row>
    <row r="112" spans="1:3" ht="15" thickBot="1" x14ac:dyDescent="0.35">
      <c r="A112" s="61" t="s">
        <v>282</v>
      </c>
      <c r="B112" s="56" t="s">
        <v>113</v>
      </c>
      <c r="C112"/>
    </row>
    <row r="113" spans="1:3" ht="15" thickBot="1" x14ac:dyDescent="0.35">
      <c r="A113" s="61" t="s">
        <v>283</v>
      </c>
      <c r="B113" s="56" t="s">
        <v>114</v>
      </c>
      <c r="C113"/>
    </row>
    <row r="114" spans="1:3" ht="15" thickBot="1" x14ac:dyDescent="0.35">
      <c r="A114" s="61" t="s">
        <v>284</v>
      </c>
      <c r="B114" s="56" t="s">
        <v>115</v>
      </c>
      <c r="C114"/>
    </row>
    <row r="115" spans="1:3" ht="15" thickBot="1" x14ac:dyDescent="0.35">
      <c r="A115" s="61" t="s">
        <v>285</v>
      </c>
      <c r="B115" s="56" t="s">
        <v>116</v>
      </c>
      <c r="C115"/>
    </row>
    <row r="116" spans="1:3" ht="15" thickBot="1" x14ac:dyDescent="0.35">
      <c r="A116" s="61" t="s">
        <v>286</v>
      </c>
      <c r="B116" s="56" t="s">
        <v>117</v>
      </c>
      <c r="C116"/>
    </row>
    <row r="117" spans="1:3" ht="15" thickBot="1" x14ac:dyDescent="0.35">
      <c r="A117" s="61" t="s">
        <v>287</v>
      </c>
      <c r="B117" s="56" t="s">
        <v>288</v>
      </c>
      <c r="C117"/>
    </row>
    <row r="118" spans="1:3" ht="15" thickBot="1" x14ac:dyDescent="0.35">
      <c r="A118" s="61" t="s">
        <v>289</v>
      </c>
      <c r="B118" s="56" t="s">
        <v>290</v>
      </c>
      <c r="C118"/>
    </row>
    <row r="119" spans="1:3" ht="15" thickBot="1" x14ac:dyDescent="0.35">
      <c r="A119" s="61" t="s">
        <v>291</v>
      </c>
      <c r="B119" s="56" t="s">
        <v>292</v>
      </c>
      <c r="C119"/>
    </row>
    <row r="120" spans="1:3" ht="15" thickBot="1" x14ac:dyDescent="0.35">
      <c r="A120" s="61" t="s">
        <v>293</v>
      </c>
      <c r="B120" s="56" t="s">
        <v>236</v>
      </c>
      <c r="C120"/>
    </row>
    <row r="121" spans="1:3" ht="13.8" thickBot="1" x14ac:dyDescent="0.25">
      <c r="A121" s="60" t="s">
        <v>294</v>
      </c>
      <c r="B121" s="160" t="s">
        <v>295</v>
      </c>
      <c r="C121" s="161"/>
    </row>
    <row r="122" spans="1:3" ht="13.8" thickBot="1" x14ac:dyDescent="0.25">
      <c r="A122" s="60" t="s">
        <v>296</v>
      </c>
      <c r="B122" s="162" t="s">
        <v>240</v>
      </c>
      <c r="C122" s="163"/>
    </row>
    <row r="123" spans="1:3" ht="15.6" thickBot="1" x14ac:dyDescent="0.35">
      <c r="A123" s="61" t="s">
        <v>297</v>
      </c>
      <c r="B123" s="65" t="s">
        <v>374</v>
      </c>
      <c r="C123"/>
    </row>
    <row r="124" spans="1:3" ht="15" thickBot="1" x14ac:dyDescent="0.35">
      <c r="A124" s="61" t="s">
        <v>298</v>
      </c>
      <c r="B124" s="66" t="s">
        <v>373</v>
      </c>
      <c r="C124"/>
    </row>
    <row r="125" spans="1:3" ht="15" thickBot="1" x14ac:dyDescent="0.35">
      <c r="A125" s="61" t="s">
        <v>299</v>
      </c>
      <c r="B125" s="66" t="s">
        <v>375</v>
      </c>
      <c r="C125"/>
    </row>
    <row r="126" spans="1:3" ht="15" thickBot="1" x14ac:dyDescent="0.35">
      <c r="A126" s="61" t="s">
        <v>300</v>
      </c>
      <c r="B126" s="66" t="s">
        <v>376</v>
      </c>
      <c r="C126"/>
    </row>
    <row r="127" spans="1:3" ht="13.8" thickBot="1" x14ac:dyDescent="0.25">
      <c r="A127" s="60" t="s">
        <v>301</v>
      </c>
      <c r="B127" s="173" t="s">
        <v>32</v>
      </c>
      <c r="C127" s="175"/>
    </row>
    <row r="128" spans="1:3" ht="15" thickBot="1" x14ac:dyDescent="0.35">
      <c r="A128" s="61" t="s">
        <v>302</v>
      </c>
      <c r="B128" s="53" t="s">
        <v>118</v>
      </c>
      <c r="C128"/>
    </row>
    <row r="129" spans="1:3" ht="15" thickBot="1" x14ac:dyDescent="0.35">
      <c r="A129" s="61" t="s">
        <v>303</v>
      </c>
      <c r="B129" s="67" t="s">
        <v>119</v>
      </c>
      <c r="C129"/>
    </row>
    <row r="130" spans="1:3" ht="15" thickBot="1" x14ac:dyDescent="0.35">
      <c r="A130" s="61" t="s">
        <v>304</v>
      </c>
      <c r="B130" s="68" t="s">
        <v>120</v>
      </c>
      <c r="C130"/>
    </row>
    <row r="131" spans="1:3" ht="15" thickBot="1" x14ac:dyDescent="0.35">
      <c r="A131" s="61" t="s">
        <v>305</v>
      </c>
      <c r="B131" s="53" t="s">
        <v>121</v>
      </c>
      <c r="C131"/>
    </row>
    <row r="132" spans="1:3" ht="15.6" thickBot="1" x14ac:dyDescent="0.35">
      <c r="A132" s="61" t="s">
        <v>306</v>
      </c>
      <c r="B132" s="55" t="s">
        <v>122</v>
      </c>
      <c r="C132"/>
    </row>
    <row r="133" spans="1:3" ht="13.8" thickBot="1" x14ac:dyDescent="0.25">
      <c r="A133" s="60" t="s">
        <v>307</v>
      </c>
      <c r="B133" s="173" t="s">
        <v>308</v>
      </c>
      <c r="C133" s="175"/>
    </row>
    <row r="134" spans="1:3" ht="15" thickBot="1" x14ac:dyDescent="0.35">
      <c r="A134" s="61" t="s">
        <v>309</v>
      </c>
      <c r="B134" s="62" t="s">
        <v>310</v>
      </c>
      <c r="C134"/>
    </row>
    <row r="135" spans="1:3" ht="15" thickBot="1" x14ac:dyDescent="0.35">
      <c r="A135" s="61" t="s">
        <v>311</v>
      </c>
      <c r="B135" s="62" t="s">
        <v>312</v>
      </c>
      <c r="C135"/>
    </row>
    <row r="136" spans="1:3" ht="15" thickBot="1" x14ac:dyDescent="0.35">
      <c r="A136" s="61" t="s">
        <v>313</v>
      </c>
      <c r="B136" s="53" t="s">
        <v>314</v>
      </c>
      <c r="C136"/>
    </row>
    <row r="137" spans="1:3" ht="15" thickBot="1" x14ac:dyDescent="0.35">
      <c r="A137" s="61" t="s">
        <v>315</v>
      </c>
      <c r="B137" s="53" t="s">
        <v>316</v>
      </c>
      <c r="C137"/>
    </row>
    <row r="138" spans="1:3" ht="15" thickBot="1" x14ac:dyDescent="0.35">
      <c r="A138" s="61" t="s">
        <v>317</v>
      </c>
      <c r="B138" s="53" t="s">
        <v>318</v>
      </c>
      <c r="C138"/>
    </row>
    <row r="139" spans="1:3" ht="15" thickBot="1" x14ac:dyDescent="0.35">
      <c r="A139" s="61" t="s">
        <v>319</v>
      </c>
      <c r="B139" s="53" t="s">
        <v>320</v>
      </c>
      <c r="C139"/>
    </row>
    <row r="140" spans="1:3" ht="13.8" thickBot="1" x14ac:dyDescent="0.25">
      <c r="A140" s="60" t="s">
        <v>321</v>
      </c>
      <c r="B140" s="160" t="s">
        <v>123</v>
      </c>
      <c r="C140" s="161"/>
    </row>
    <row r="141" spans="1:3" ht="15" thickBot="1" x14ac:dyDescent="0.35">
      <c r="A141" s="61" t="s">
        <v>322</v>
      </c>
      <c r="B141" s="56" t="s">
        <v>124</v>
      </c>
      <c r="C141"/>
    </row>
    <row r="142" spans="1:3" ht="15" thickBot="1" x14ac:dyDescent="0.35">
      <c r="A142" s="61" t="s">
        <v>323</v>
      </c>
      <c r="B142" s="56" t="s">
        <v>125</v>
      </c>
      <c r="C142"/>
    </row>
    <row r="143" spans="1:3" ht="15" thickBot="1" x14ac:dyDescent="0.35">
      <c r="A143" s="61" t="s">
        <v>324</v>
      </c>
      <c r="B143" s="56" t="s">
        <v>126</v>
      </c>
      <c r="C143"/>
    </row>
    <row r="144" spans="1:3" ht="15" thickBot="1" x14ac:dyDescent="0.35">
      <c r="A144" s="61" t="s">
        <v>325</v>
      </c>
      <c r="B144" s="56" t="s">
        <v>127</v>
      </c>
      <c r="C144"/>
    </row>
    <row r="145" spans="1:3" ht="15" thickBot="1" x14ac:dyDescent="0.35">
      <c r="A145" s="61" t="s">
        <v>326</v>
      </c>
      <c r="B145" s="56" t="s">
        <v>128</v>
      </c>
      <c r="C145"/>
    </row>
    <row r="146" spans="1:3" ht="15" thickBot="1" x14ac:dyDescent="0.35">
      <c r="A146" s="61" t="s">
        <v>327</v>
      </c>
      <c r="B146" s="56" t="s">
        <v>129</v>
      </c>
      <c r="C146"/>
    </row>
    <row r="147" spans="1:3" ht="15" thickBot="1" x14ac:dyDescent="0.35">
      <c r="A147" s="61" t="s">
        <v>328</v>
      </c>
      <c r="B147" s="56" t="s">
        <v>130</v>
      </c>
      <c r="C147"/>
    </row>
    <row r="148" spans="1:3" ht="15" thickBot="1" x14ac:dyDescent="0.35">
      <c r="A148" s="61" t="s">
        <v>329</v>
      </c>
      <c r="B148" s="56" t="s">
        <v>131</v>
      </c>
      <c r="C148"/>
    </row>
    <row r="149" spans="1:3" ht="15" thickBot="1" x14ac:dyDescent="0.35">
      <c r="A149" s="61" t="s">
        <v>330</v>
      </c>
      <c r="B149" s="56" t="s">
        <v>132</v>
      </c>
      <c r="C149"/>
    </row>
    <row r="150" spans="1:3" ht="15" thickBot="1" x14ac:dyDescent="0.35">
      <c r="A150" s="61" t="s">
        <v>331</v>
      </c>
      <c r="B150" s="56" t="s">
        <v>133</v>
      </c>
      <c r="C150"/>
    </row>
    <row r="151" spans="1:3" ht="15" thickBot="1" x14ac:dyDescent="0.35">
      <c r="A151" s="61" t="s">
        <v>332</v>
      </c>
      <c r="B151" s="56" t="s">
        <v>134</v>
      </c>
      <c r="C151"/>
    </row>
    <row r="152" spans="1:3" ht="15" thickBot="1" x14ac:dyDescent="0.35">
      <c r="A152" s="61" t="s">
        <v>333</v>
      </c>
      <c r="B152" s="56" t="s">
        <v>135</v>
      </c>
      <c r="C152"/>
    </row>
    <row r="153" spans="1:3" ht="15" thickBot="1" x14ac:dyDescent="0.35">
      <c r="A153" s="61" t="s">
        <v>334</v>
      </c>
      <c r="B153" s="56" t="s">
        <v>136</v>
      </c>
      <c r="C153"/>
    </row>
    <row r="154" spans="1:3" ht="27" thickBot="1" x14ac:dyDescent="0.35">
      <c r="A154" s="61" t="s">
        <v>335</v>
      </c>
      <c r="B154" s="56" t="s">
        <v>137</v>
      </c>
      <c r="C154"/>
    </row>
    <row r="155" spans="1:3" ht="15" thickBot="1" x14ac:dyDescent="0.35">
      <c r="A155" s="61" t="s">
        <v>336</v>
      </c>
      <c r="B155" s="56" t="s">
        <v>138</v>
      </c>
      <c r="C155"/>
    </row>
    <row r="156" spans="1:3" ht="15" thickBot="1" x14ac:dyDescent="0.35">
      <c r="A156" s="61" t="s">
        <v>337</v>
      </c>
      <c r="B156" s="56" t="s">
        <v>139</v>
      </c>
      <c r="C156"/>
    </row>
    <row r="157" spans="1:3" ht="15" thickBot="1" x14ac:dyDescent="0.35">
      <c r="A157" s="61" t="s">
        <v>338</v>
      </c>
      <c r="B157" s="56" t="s">
        <v>339</v>
      </c>
      <c r="C157"/>
    </row>
    <row r="158" spans="1:3" ht="15" thickBot="1" x14ac:dyDescent="0.35">
      <c r="A158" s="61" t="s">
        <v>340</v>
      </c>
      <c r="B158" s="56" t="s">
        <v>236</v>
      </c>
      <c r="C158"/>
    </row>
    <row r="159" spans="1:3" ht="15" thickBot="1" x14ac:dyDescent="0.35">
      <c r="A159" s="61" t="s">
        <v>341</v>
      </c>
      <c r="B159" s="56" t="s">
        <v>342</v>
      </c>
      <c r="C159"/>
    </row>
    <row r="160" spans="1:3" ht="13.8" thickBot="1" x14ac:dyDescent="0.25">
      <c r="A160" s="60" t="s">
        <v>343</v>
      </c>
      <c r="B160" s="160" t="s">
        <v>140</v>
      </c>
      <c r="C160" s="161"/>
    </row>
    <row r="161" spans="1:3" ht="62.25" customHeight="1" x14ac:dyDescent="0.3">
      <c r="A161" s="59" t="s">
        <v>344</v>
      </c>
      <c r="B161" s="69" t="s">
        <v>378</v>
      </c>
      <c r="C161"/>
    </row>
    <row r="162" spans="1:3" ht="15" thickBot="1" x14ac:dyDescent="0.35">
      <c r="A162" s="61" t="s">
        <v>345</v>
      </c>
      <c r="B162" s="56" t="s">
        <v>346</v>
      </c>
      <c r="C162"/>
    </row>
    <row r="163" spans="1:3" ht="15" thickBot="1" x14ac:dyDescent="0.35">
      <c r="A163" s="61" t="s">
        <v>347</v>
      </c>
      <c r="B163" s="56" t="s">
        <v>348</v>
      </c>
      <c r="C163"/>
    </row>
    <row r="164" spans="1:3" ht="15" thickBot="1" x14ac:dyDescent="0.35">
      <c r="A164" s="61" t="s">
        <v>349</v>
      </c>
      <c r="B164" s="56" t="s">
        <v>141</v>
      </c>
      <c r="C164"/>
    </row>
    <row r="165" spans="1:3" ht="51" customHeight="1" x14ac:dyDescent="0.3">
      <c r="A165" s="59" t="s">
        <v>350</v>
      </c>
      <c r="B165" s="63" t="s">
        <v>379</v>
      </c>
      <c r="C165"/>
    </row>
    <row r="166" spans="1:3" ht="15" thickBot="1" x14ac:dyDescent="0.35">
      <c r="A166" s="61" t="s">
        <v>351</v>
      </c>
      <c r="B166" s="56" t="s">
        <v>352</v>
      </c>
      <c r="C166"/>
    </row>
    <row r="167" spans="1:3" ht="27" thickBot="1" x14ac:dyDescent="0.35">
      <c r="A167" s="61" t="s">
        <v>353</v>
      </c>
      <c r="B167" s="56" t="s">
        <v>142</v>
      </c>
      <c r="C167"/>
    </row>
    <row r="168" spans="1:3" ht="27" thickBot="1" x14ac:dyDescent="0.35">
      <c r="A168" s="61" t="s">
        <v>354</v>
      </c>
      <c r="B168" s="56" t="s">
        <v>143</v>
      </c>
      <c r="C168"/>
    </row>
    <row r="169" spans="1:3" ht="15" thickBot="1" x14ac:dyDescent="0.35">
      <c r="A169" s="61" t="s">
        <v>355</v>
      </c>
      <c r="B169" s="56" t="s">
        <v>144</v>
      </c>
      <c r="C169"/>
    </row>
    <row r="170" spans="1:3" ht="15" thickBot="1" x14ac:dyDescent="0.35">
      <c r="A170" s="61" t="s">
        <v>356</v>
      </c>
      <c r="B170" s="56" t="s">
        <v>141</v>
      </c>
      <c r="C170"/>
    </row>
    <row r="171" spans="1:3" ht="15" thickBot="1" x14ac:dyDescent="0.35">
      <c r="A171" s="61" t="s">
        <v>357</v>
      </c>
      <c r="B171" s="56" t="s">
        <v>145</v>
      </c>
      <c r="C171"/>
    </row>
    <row r="172" spans="1:3" ht="15" thickBot="1" x14ac:dyDescent="0.35">
      <c r="A172" s="61" t="s">
        <v>358</v>
      </c>
      <c r="B172" s="56" t="s">
        <v>146</v>
      </c>
      <c r="C172"/>
    </row>
    <row r="173" spans="1:3" ht="15" thickBot="1" x14ac:dyDescent="0.35">
      <c r="A173" s="61" t="s">
        <v>359</v>
      </c>
      <c r="B173" s="56" t="s">
        <v>360</v>
      </c>
      <c r="C173"/>
    </row>
    <row r="174" spans="1:3" ht="13.8" thickBot="1" x14ac:dyDescent="0.25">
      <c r="A174" s="60" t="s">
        <v>361</v>
      </c>
      <c r="B174" s="160" t="s">
        <v>147</v>
      </c>
      <c r="C174" s="161"/>
    </row>
    <row r="175" spans="1:3" ht="15" thickBot="1" x14ac:dyDescent="0.35">
      <c r="A175" s="61" t="s">
        <v>362</v>
      </c>
      <c r="B175" s="56" t="s">
        <v>363</v>
      </c>
      <c r="C175"/>
    </row>
    <row r="176" spans="1:3" ht="13.8" thickBot="1" x14ac:dyDescent="0.25">
      <c r="A176" s="60" t="s">
        <v>364</v>
      </c>
      <c r="B176" s="173" t="s">
        <v>148</v>
      </c>
      <c r="C176" s="175"/>
    </row>
    <row r="177" spans="1:3" ht="15" thickBot="1" x14ac:dyDescent="0.35">
      <c r="A177" s="61" t="s">
        <v>365</v>
      </c>
      <c r="B177" s="58" t="s">
        <v>377</v>
      </c>
      <c r="C177"/>
    </row>
    <row r="178" spans="1:3" ht="13.8" thickBot="1" x14ac:dyDescent="0.25">
      <c r="A178" s="60" t="s">
        <v>366</v>
      </c>
      <c r="B178" s="160" t="s">
        <v>149</v>
      </c>
      <c r="C178" s="161"/>
    </row>
    <row r="179" spans="1:3" ht="15" thickBot="1" x14ac:dyDescent="0.35">
      <c r="A179" s="61" t="s">
        <v>367</v>
      </c>
      <c r="B179" s="56" t="s">
        <v>150</v>
      </c>
      <c r="C179"/>
    </row>
    <row r="180" spans="1:3" ht="15" thickBot="1" x14ac:dyDescent="0.35">
      <c r="A180" s="61" t="s">
        <v>368</v>
      </c>
      <c r="B180" s="56" t="s">
        <v>151</v>
      </c>
      <c r="C180"/>
    </row>
    <row r="181" spans="1:3" ht="15" thickBot="1" x14ac:dyDescent="0.35">
      <c r="A181" s="61" t="s">
        <v>369</v>
      </c>
      <c r="B181" s="56" t="s">
        <v>370</v>
      </c>
      <c r="C181"/>
    </row>
    <row r="182" spans="1:3" ht="14.4" x14ac:dyDescent="0.3">
      <c r="A182"/>
    </row>
  </sheetData>
  <mergeCells count="25">
    <mergeCell ref="B102:C102"/>
    <mergeCell ref="B107:C107"/>
    <mergeCell ref="B94:C94"/>
    <mergeCell ref="B95:C95"/>
    <mergeCell ref="B98:C98"/>
    <mergeCell ref="B101:C101"/>
    <mergeCell ref="B174:C174"/>
    <mergeCell ref="B176:C176"/>
    <mergeCell ref="B178:C178"/>
    <mergeCell ref="B127:C127"/>
    <mergeCell ref="B121:C121"/>
    <mergeCell ref="B122:C122"/>
    <mergeCell ref="B133:C133"/>
    <mergeCell ref="B140:C140"/>
    <mergeCell ref="B160:C160"/>
    <mergeCell ref="B74:C74"/>
    <mergeCell ref="B75:C75"/>
    <mergeCell ref="B78:C78"/>
    <mergeCell ref="A1:C1"/>
    <mergeCell ref="A2:C2"/>
    <mergeCell ref="A3:C3"/>
    <mergeCell ref="A5:C5"/>
    <mergeCell ref="B6:C6"/>
    <mergeCell ref="B7:C7"/>
    <mergeCell ref="B19:C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F26421-C2E2-4802-ADB4-3648267F8422}">
  <ds:schemaRefs>
    <ds:schemaRef ds:uri="http://schemas.microsoft.com/sharepoint/events"/>
  </ds:schemaRefs>
</ds:datastoreItem>
</file>

<file path=customXml/itemProps2.xml><?xml version="1.0" encoding="utf-8"?>
<ds:datastoreItem xmlns:ds="http://schemas.openxmlformats.org/officeDocument/2006/customXml" ds:itemID="{10C0F2BB-E7C2-4C8E-823C-2D0CADC0C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4.xml><?xml version="1.0" encoding="utf-8"?>
<ds:datastoreItem xmlns:ds="http://schemas.openxmlformats.org/officeDocument/2006/customXml" ds:itemID="{7B37DF04-8D5C-4B9F-8745-3E1365E8AA3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1096e588-875a-4e48-ba85-ea1554ece10c"/>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 PLAN PROJEKTNIH AKTIVNOSTI</vt:lpstr>
      <vt:lpstr>UPUTA_ISPUNJAVANJE</vt:lpstr>
      <vt:lpstr>UPUTE</vt:lpstr>
      <vt:lpstr>LPT</vt:lpstr>
      <vt:lpstr>' PLAN PROJEKTNIH AKTIVNOSTI'!Podrucje_ispisa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 5</dc:creator>
  <cp:lastModifiedBy>Maja Kirinčić</cp:lastModifiedBy>
  <cp:lastPrinted>2018-07-25T08:40:07Z</cp:lastPrinted>
  <dcterms:created xsi:type="dcterms:W3CDTF">2017-03-28T13:44:12Z</dcterms:created>
  <dcterms:modified xsi:type="dcterms:W3CDTF">2025-03-10T09:23:57Z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ies>
</file>